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6" yWindow="288" windowWidth="13080" windowHeight="12636" tabRatio="864" activeTab="0"/>
  </bookViews>
  <sheets>
    <sheet name="Tabell 5.2" sheetId="1" r:id="rId1"/>
  </sheets>
  <definedNames>
    <definedName name="_xlnm.Print_Area" localSheetId="0">'Tabell 5.2'!$A$1:$U$75</definedName>
  </definedNames>
  <calcPr fullCalcOnLoad="1"/>
</workbook>
</file>

<file path=xl/sharedStrings.xml><?xml version="1.0" encoding="utf-8"?>
<sst xmlns="http://schemas.openxmlformats.org/spreadsheetml/2006/main" count="154" uniqueCount="46">
  <si>
    <t>Kvinnor</t>
  </si>
  <si>
    <t>Män</t>
  </si>
  <si>
    <t>Samtliga personer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</si>
  <si>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</si>
  <si>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</si>
  <si>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</si>
  <si>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</si>
  <si>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</si>
  <si>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</si>
  <si>
    <t xml:space="preserve">Persons sentenced to imprisonment, admitted to or released from prison and average </t>
  </si>
  <si>
    <t xml:space="preserve">    Villkorligt frigivna</t>
  </si>
  <si>
    <t xml:space="preserve">    Verkställigheten överflyttad</t>
  </si>
  <si>
    <t xml:space="preserve">    till annat land</t>
  </si>
  <si>
    <t xml:space="preserve">    Avliden</t>
  </si>
  <si>
    <t>..</t>
  </si>
  <si>
    <t xml:space="preserve">    Helt verkställt</t>
  </si>
  <si>
    <t xml:space="preserve"> </t>
  </si>
  <si>
    <r>
      <t xml:space="preserve">1 </t>
    </r>
    <r>
      <rPr>
        <sz val="7"/>
        <rFont val="Arial"/>
        <family val="2"/>
      </rPr>
      <t>Tabellen redovisas uppdelad efter kön från och med publiceringen av 2013 års statistik.</t>
    </r>
  </si>
  <si>
    <t xml:space="preserve">  2017</t>
  </si>
  <si>
    <r>
      <t xml:space="preserve">    Helt verkställt</t>
    </r>
    <r>
      <rPr>
        <vertAlign val="superscript"/>
        <sz val="8"/>
        <rFont val="Arial"/>
        <family val="2"/>
      </rPr>
      <t>3</t>
    </r>
  </si>
  <si>
    <t xml:space="preserve">    Frigiven i väntan på </t>
  </si>
  <si>
    <t>Till exempel då personen nöjdförklarat sig och överklagandetiden för åklagaren ännu inte gått ut.</t>
  </si>
  <si>
    <r>
      <t xml:space="preserve">För mer information, se avsnittet Statistikens innehåll, Jämförbarhet över tid isammanfattningen </t>
    </r>
    <r>
      <rPr>
        <i/>
        <sz val="7"/>
        <rFont val="Arial"/>
        <family val="2"/>
      </rPr>
      <t>Kriminalvårdsstatistik 2019, slutlig statistik.</t>
    </r>
  </si>
  <si>
    <r>
      <t>samt medelbeläggning, åren 2011–2020, efter kön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.</t>
    </r>
  </si>
  <si>
    <t>occupancy, 2011–2020, by gender.</t>
  </si>
  <si>
    <t>Påbörjade fängelseverkställigheter  
under året</t>
  </si>
  <si>
    <t>Avslutat av annan anledning</t>
  </si>
  <si>
    <t xml:space="preserve">  Avslutat av annan anledning</t>
  </si>
  <si>
    <t>Påbörjade fängelseverkställigheter 
under året</t>
  </si>
  <si>
    <r>
      <t xml:space="preserve">    laga kraft/högre rätts avgörande</t>
    </r>
    <r>
      <rPr>
        <vertAlign val="superscript"/>
        <sz val="8"/>
        <rFont val="Arial"/>
        <family val="2"/>
      </rPr>
      <t>3</t>
    </r>
  </si>
  <si>
    <r>
      <t xml:space="preserve">  Frigivits</t>
    </r>
    <r>
      <rPr>
        <vertAlign val="superscript"/>
        <sz val="8"/>
        <rFont val="Arial"/>
        <family val="2"/>
      </rPr>
      <t>2</t>
    </r>
  </si>
  <si>
    <r>
      <t>avslutade fängelseverkställigheter
under året</t>
    </r>
    <r>
      <rPr>
        <b/>
        <vertAlign val="superscript"/>
        <sz val="8"/>
        <rFont val="Arial"/>
        <family val="2"/>
      </rPr>
      <t>2</t>
    </r>
  </si>
  <si>
    <r>
      <t>avslutade fängelseverkställigheter 
under året</t>
    </r>
    <r>
      <rPr>
        <b/>
        <vertAlign val="superscript"/>
        <sz val="8"/>
        <rFont val="Arial"/>
        <family val="2"/>
      </rPr>
      <t>2</t>
    </r>
  </si>
  <si>
    <r>
      <t>avslutade fängelseverkställigheter  
under året</t>
    </r>
    <r>
      <rPr>
        <b/>
        <vertAlign val="superscript"/>
        <sz val="8"/>
        <rFont val="Arial"/>
        <family val="2"/>
      </rPr>
      <t>2</t>
    </r>
  </si>
  <si>
    <r>
      <t xml:space="preserve">2 </t>
    </r>
    <r>
      <rPr>
        <sz val="7"/>
        <rFont val="Arial"/>
        <family val="2"/>
      </rPr>
      <t xml:space="preserve">Uppgifter för åren 2011, 2012 och 2013 korrigerades i samband med publiceringen av 2016 års statistik. </t>
    </r>
  </si>
  <si>
    <r>
      <t xml:space="preserve">    Annan anledning</t>
    </r>
    <r>
      <rPr>
        <vertAlign val="superscript"/>
        <sz val="8"/>
        <rFont val="Arial"/>
        <family val="2"/>
      </rPr>
      <t>4</t>
    </r>
  </si>
  <si>
    <r>
      <t>Medelbeläggning</t>
    </r>
    <r>
      <rPr>
        <vertAlign val="superscript"/>
        <sz val="8"/>
        <rFont val="Arial"/>
        <family val="2"/>
      </rPr>
      <t>5,6.7</t>
    </r>
  </si>
  <si>
    <r>
      <t>5</t>
    </r>
    <r>
      <rPr>
        <sz val="7"/>
        <rFont val="Arial"/>
        <family val="2"/>
      </rPr>
      <t xml:space="preserve"> Uppgifter för medelbeläggning för 2016 korrigerade i samband med publiceringen av 2018 års statistik.</t>
    </r>
  </si>
  <si>
    <r>
      <t xml:space="preserve">6 </t>
    </r>
    <r>
      <rPr>
        <sz val="7"/>
        <rFont val="Arial"/>
        <family val="2"/>
      </rPr>
      <t xml:space="preserve">Skattad beräkning av medelbeläggning för år 2017. </t>
    </r>
  </si>
  <si>
    <r>
      <t xml:space="preserve">7 </t>
    </r>
    <r>
      <rPr>
        <sz val="7"/>
        <rFont val="Arial"/>
        <family val="2"/>
      </rPr>
      <t xml:space="preserve">Uppgifter för medelbeläggning för 2018 och 2019 korrigerade, utifrån nya beräkningar, i samband med publiceringen av 2020 års statistik. </t>
    </r>
  </si>
  <si>
    <r>
      <t xml:space="preserve">4 </t>
    </r>
    <r>
      <rPr>
        <sz val="7"/>
        <rFont val="Arial"/>
        <family val="2"/>
      </rPr>
      <t xml:space="preserve">Uppgifter om "annan anledning" för åren 2015, 2016, 2017, 2018 och 2019 korrigerade utifrån nya beräkningar i samband med publiceringen av 2020 års statistik. </t>
    </r>
  </si>
  <si>
    <r>
      <rPr>
        <vertAlign val="superscript"/>
        <sz val="7"/>
        <rFont val="Arial"/>
        <family val="2"/>
      </rPr>
      <t xml:space="preserve">3 </t>
    </r>
    <r>
      <rPr>
        <sz val="7"/>
        <rFont val="Arial"/>
        <family val="2"/>
      </rPr>
      <t xml:space="preserve">Frigiven i väntan på laga kraft/högre rätts avgörande innebär att personen har frigetts innan domen har vunnit laga kraft i alla delar. </t>
    </r>
  </si>
  <si>
    <r>
      <t>Tabell 5.2.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Personer dömda till fängelse som påbörjat, respektive avslutat fängelseverkställigheter</t>
    </r>
  </si>
  <si>
    <t xml:space="preserve">av avslutad fängelseverkställighet korrigerats något. Inga beräkningar har ändrats för påbörjad fängelseverkställighet. </t>
  </si>
  <si>
    <r>
      <t xml:space="preserve">a </t>
    </r>
    <r>
      <rPr>
        <sz val="7"/>
        <rFont val="Arial"/>
        <family val="2"/>
      </rPr>
      <t xml:space="preserve">I samband med publicering av 2020 års statistik ändrades begreppen intagna i anstalt och avgång från anstalt till begreppen </t>
    </r>
  </si>
  <si>
    <r>
      <rPr>
        <i/>
        <sz val="7"/>
        <rFont val="Arial"/>
        <family val="2"/>
      </rPr>
      <t>påbörjade fängelseverkställigheter</t>
    </r>
    <r>
      <rPr>
        <sz val="7"/>
        <rFont val="Arial"/>
        <family val="2"/>
      </rPr>
      <t xml:space="preserve"> respektive </t>
    </r>
    <r>
      <rPr>
        <i/>
        <sz val="7"/>
        <rFont val="Arial"/>
        <family val="2"/>
      </rPr>
      <t>avslutad fängelseverkställighet</t>
    </r>
    <r>
      <rPr>
        <sz val="7"/>
        <rFont val="Arial"/>
        <family val="2"/>
      </rPr>
      <t xml:space="preserve">. I samband med denna förändring har även beräkningen </t>
    </r>
  </si>
</sst>
</file>

<file path=xl/styles.xml><?xml version="1.0" encoding="utf-8"?>
<styleSheet xmlns="http://schemas.openxmlformats.org/spreadsheetml/2006/main">
  <numFmts count="6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;[Red]#,##0"/>
    <numFmt numFmtId="180" formatCode="&quot;Ja&quot;;&quot;Ja&quot;;&quot;Nej&quot;"/>
    <numFmt numFmtId="181" formatCode="&quot;Sant&quot;;&quot;Sant&quot;;&quot;Falskt&quot;"/>
    <numFmt numFmtId="182" formatCode="&quot;På&quot;;&quot;På&quot;;&quot;Av&quot;"/>
    <numFmt numFmtId="183" formatCode="yyyy"/>
    <numFmt numFmtId="184" formatCode="[$€-2]\ #,##0.00_);[Red]\([$€-2]\ #,##0.00\)"/>
    <numFmt numFmtId="185" formatCode="0.00000000"/>
    <numFmt numFmtId="186" formatCode="#,##0.0;[Red]&quot;-&quot;#,##0.0"/>
    <numFmt numFmtId="187" formatCode="#,##0_2;\-#,##0_2;&quot;-&quot;_2;&quot;.&quot;_2"/>
    <numFmt numFmtId="188" formatCode="#,###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\ &quot;kr&quot;"/>
    <numFmt numFmtId="198" formatCode="0.000000000"/>
    <numFmt numFmtId="199" formatCode="#,###;#,###;&quot;-&quot;"/>
    <numFmt numFmtId="200" formatCode="#,###;#,###;\-"/>
    <numFmt numFmtId="201" formatCode="#,###;\ #,###;\ \-"/>
    <numFmt numFmtId="202" formatCode="#,##0_2;\-#,##0_2;0_2;@_2"/>
    <numFmt numFmtId="203" formatCode="#,###.0;#,###.0;&quot;-&quot;"/>
    <numFmt numFmtId="204" formatCode="#,##0.0;#,##0.0;&quot;-&quot;"/>
    <numFmt numFmtId="205" formatCode="#,##0.0_2;\-#,##0.0_2;&quot;-&quot;_2;&quot;.&quot;_2"/>
    <numFmt numFmtId="206" formatCode="#,###,##0_2;\-#,##0_2;&quot;-&quot;_2;&quot;.&quot;_2"/>
    <numFmt numFmtId="207" formatCode="#,##0_ \ \2;\-#,##0_2;&quot;-&quot;_2;&quot;.&quot;_2"/>
    <numFmt numFmtId="208" formatCode="#,###;#,###\-"/>
    <numFmt numFmtId="209" formatCode="#,###.00;#,###.00;&quot;-&quot;"/>
    <numFmt numFmtId="210" formatCode="#,###.000;#,###.000;&quot;-&quot;"/>
    <numFmt numFmtId="211" formatCode="#,###.0000;#,###.0000;&quot;-&quot;"/>
    <numFmt numFmtId="212" formatCode="#,###;#,###;#,###"/>
    <numFmt numFmtId="213" formatCode="##,##0.0;##,##0.0;&quot;-&quot;"/>
    <numFmt numFmtId="214" formatCode="##,##0;##,##0;&quot;-&quot;"/>
    <numFmt numFmtId="215" formatCode="##,##0.00;##,##0.00;&quot;-&quot;"/>
    <numFmt numFmtId="216" formatCode="#,###;#,###;0"/>
    <numFmt numFmtId="217" formatCode="#,##0_ ;\-#,##0\ "/>
    <numFmt numFmtId="218" formatCode="0.0%"/>
    <numFmt numFmtId="219" formatCode="0.000%"/>
    <numFmt numFmtId="220" formatCode="#,##0.00;[Red]#,##0.00"/>
    <numFmt numFmtId="221" formatCode="#\ ##0_2;\-#\ ##0_2;&quot;-&quot;_2;&quot;.&quot;_2"/>
    <numFmt numFmtId="222" formatCode="[$-41D]&quot;den &quot;d\ mmmm\ yyyy"/>
    <numFmt numFmtId="223" formatCode="##,##0.000;##,##0.000;&quot;-&quot;"/>
    <numFmt numFmtId="224" formatCode="#,##0.0;[Red]#,##0.0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Courier"/>
      <family val="3"/>
    </font>
    <font>
      <sz val="8"/>
      <name val="Courier"/>
      <family val="3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  <font>
      <b/>
      <vertAlign val="superscript"/>
      <sz val="9"/>
      <name val="Arial"/>
      <family val="2"/>
    </font>
    <font>
      <sz val="8"/>
      <color indexed="10"/>
      <name val="Courier"/>
      <family val="3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Helvetica"/>
      <family val="0"/>
    </font>
    <font>
      <b/>
      <sz val="8"/>
      <color indexed="10"/>
      <name val="Helvetica"/>
      <family val="0"/>
    </font>
    <font>
      <i/>
      <sz val="7"/>
      <name val="Arial"/>
      <family val="2"/>
    </font>
    <font>
      <sz val="7"/>
      <name val="Helvetica"/>
      <family val="0"/>
    </font>
    <font>
      <sz val="7"/>
      <color indexed="10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2" applyNumberFormat="0" applyAlignment="0" applyProtection="0"/>
    <xf numFmtId="0" fontId="48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3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4" fillId="0" borderId="0" xfId="53" applyNumberFormat="1" applyFont="1" applyBorder="1" applyAlignment="1">
      <alignment horizontal="right"/>
      <protection/>
    </xf>
    <xf numFmtId="3" fontId="10" fillId="0" borderId="0" xfId="53" applyNumberFormat="1" applyFont="1" applyBorder="1" applyAlignment="1">
      <alignment horizontal="right"/>
      <protection/>
    </xf>
    <xf numFmtId="0" fontId="5" fillId="0" borderId="0" xfId="53" applyFont="1" applyBorder="1">
      <alignment/>
      <protection/>
    </xf>
    <xf numFmtId="0" fontId="10" fillId="0" borderId="0" xfId="53" applyFont="1" applyBorder="1">
      <alignment/>
      <protection/>
    </xf>
    <xf numFmtId="0" fontId="4" fillId="0" borderId="10" xfId="53" applyFont="1" applyBorder="1">
      <alignment/>
      <protection/>
    </xf>
    <xf numFmtId="3" fontId="4" fillId="0" borderId="10" xfId="53" applyNumberFormat="1" applyFont="1" applyBorder="1" applyAlignment="1">
      <alignment horizontal="right"/>
      <protection/>
    </xf>
    <xf numFmtId="3" fontId="10" fillId="0" borderId="10" xfId="53" applyNumberFormat="1" applyFont="1" applyBorder="1" applyAlignment="1">
      <alignment horizontal="right"/>
      <protection/>
    </xf>
    <xf numFmtId="3" fontId="7" fillId="0" borderId="11" xfId="53" applyNumberFormat="1" applyFont="1" applyBorder="1" applyAlignment="1">
      <alignment horizontal="right"/>
      <protection/>
    </xf>
    <xf numFmtId="0" fontId="11" fillId="0" borderId="0" xfId="53" applyFont="1" applyBorder="1">
      <alignment/>
      <protection/>
    </xf>
    <xf numFmtId="0" fontId="7" fillId="0" borderId="0" xfId="53" applyFont="1" applyBorder="1">
      <alignment/>
      <protection/>
    </xf>
    <xf numFmtId="3" fontId="7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3" fontId="7" fillId="0" borderId="10" xfId="53" applyNumberFormat="1" applyFont="1" applyBorder="1" applyAlignment="1">
      <alignment horizontal="right"/>
      <protection/>
    </xf>
    <xf numFmtId="3" fontId="7" fillId="0" borderId="0" xfId="53" applyNumberFormat="1" applyFont="1" applyFill="1" applyBorder="1" applyAlignment="1" quotePrefix="1">
      <alignment horizontal="right"/>
      <protection/>
    </xf>
    <xf numFmtId="0" fontId="16" fillId="0" borderId="0" xfId="53" applyFont="1" applyBorder="1" applyAlignment="1" quotePrefix="1">
      <alignment horizontal="left"/>
      <protection/>
    </xf>
    <xf numFmtId="3" fontId="7" fillId="0" borderId="0" xfId="53" applyNumberFormat="1" applyFont="1" applyFill="1" applyBorder="1" applyAlignment="1">
      <alignment horizontal="right"/>
      <protection/>
    </xf>
    <xf numFmtId="0" fontId="17" fillId="0" borderId="0" xfId="53" applyFont="1" applyFill="1" applyBorder="1">
      <alignment/>
      <protection/>
    </xf>
    <xf numFmtId="3" fontId="13" fillId="0" borderId="0" xfId="53" applyNumberFormat="1" applyFont="1" applyFill="1" applyBorder="1" applyAlignment="1">
      <alignment horizontal="right"/>
      <protection/>
    </xf>
    <xf numFmtId="0" fontId="14" fillId="0" borderId="0" xfId="53" applyFont="1" applyBorder="1">
      <alignment/>
      <protection/>
    </xf>
    <xf numFmtId="0" fontId="14" fillId="0" borderId="0" xfId="53" applyFont="1" applyBorder="1" applyAlignment="1" quotePrefix="1">
      <alignment horizontal="left"/>
      <protection/>
    </xf>
    <xf numFmtId="0" fontId="5" fillId="0" borderId="12" xfId="53" applyFont="1" applyBorder="1">
      <alignment/>
      <protection/>
    </xf>
    <xf numFmtId="0" fontId="5" fillId="0" borderId="10" xfId="53" applyFont="1" applyBorder="1" applyAlignment="1">
      <alignment horizontal="left"/>
      <protection/>
    </xf>
    <xf numFmtId="0" fontId="19" fillId="0" borderId="11" xfId="53" applyFont="1" applyFill="1" applyBorder="1" applyAlignment="1">
      <alignment horizontal="left"/>
      <protection/>
    </xf>
    <xf numFmtId="3" fontId="7" fillId="0" borderId="11" xfId="53" applyNumberFormat="1" applyFont="1" applyFill="1" applyBorder="1" applyAlignment="1" quotePrefix="1">
      <alignment horizontal="right"/>
      <protection/>
    </xf>
    <xf numFmtId="0" fontId="11" fillId="0" borderId="11" xfId="53" applyFont="1" applyBorder="1" applyAlignment="1">
      <alignment horizontal="left"/>
      <protection/>
    </xf>
    <xf numFmtId="0" fontId="7" fillId="0" borderId="11" xfId="53" applyNumberFormat="1" applyFont="1" applyFill="1" applyBorder="1" applyAlignment="1" quotePrefix="1">
      <alignment horizontal="right"/>
      <protection/>
    </xf>
    <xf numFmtId="0" fontId="11" fillId="0" borderId="0" xfId="53" applyFont="1" applyBorder="1" applyAlignment="1">
      <alignment horizontal="left"/>
      <protection/>
    </xf>
    <xf numFmtId="0" fontId="13" fillId="0" borderId="0" xfId="51" applyFont="1" applyBorder="1">
      <alignment/>
      <protection/>
    </xf>
    <xf numFmtId="0" fontId="19" fillId="0" borderId="0" xfId="53" applyFont="1" applyFill="1" applyBorder="1" applyAlignment="1">
      <alignment horizontal="left"/>
      <protection/>
    </xf>
    <xf numFmtId="0" fontId="22" fillId="0" borderId="0" xfId="53" applyFont="1" applyFill="1" applyBorder="1">
      <alignment/>
      <protection/>
    </xf>
    <xf numFmtId="3" fontId="5" fillId="0" borderId="0" xfId="53" applyNumberFormat="1" applyFont="1" applyBorder="1" applyAlignment="1">
      <alignment horizontal="right"/>
      <protection/>
    </xf>
    <xf numFmtId="3" fontId="5" fillId="0" borderId="0" xfId="53" applyNumberFormat="1" applyFont="1" applyFill="1" applyBorder="1" applyAlignment="1">
      <alignment horizontal="right"/>
      <protection/>
    </xf>
    <xf numFmtId="1" fontId="7" fillId="0" borderId="0" xfId="53" applyNumberFormat="1" applyFont="1" applyFill="1" applyBorder="1" applyAlignment="1">
      <alignment horizontal="right"/>
      <protection/>
    </xf>
    <xf numFmtId="3" fontId="13" fillId="0" borderId="0" xfId="51" applyNumberFormat="1" applyFont="1" applyBorder="1" applyAlignment="1">
      <alignment horizontal="right"/>
      <protection/>
    </xf>
    <xf numFmtId="0" fontId="23" fillId="0" borderId="0" xfId="53" applyFont="1" applyFill="1" applyBorder="1">
      <alignment/>
      <protection/>
    </xf>
    <xf numFmtId="0" fontId="7" fillId="0" borderId="0" xfId="53" applyFont="1" applyBorder="1" applyAlignment="1">
      <alignment horizontal="right"/>
      <protection/>
    </xf>
    <xf numFmtId="3" fontId="7" fillId="0" borderId="0" xfId="51" applyNumberFormat="1" applyFont="1" applyBorder="1" applyAlignment="1">
      <alignment horizontal="right"/>
      <protection/>
    </xf>
    <xf numFmtId="0" fontId="7" fillId="0" borderId="10" xfId="53" applyFont="1" applyBorder="1">
      <alignment/>
      <protection/>
    </xf>
    <xf numFmtId="0" fontId="5" fillId="0" borderId="10" xfId="53" applyFont="1" applyBorder="1">
      <alignment/>
      <protection/>
    </xf>
    <xf numFmtId="0" fontId="22" fillId="0" borderId="10" xfId="53" applyFont="1" applyFill="1" applyBorder="1">
      <alignment/>
      <protection/>
    </xf>
    <xf numFmtId="3" fontId="7" fillId="0" borderId="10" xfId="53" applyNumberFormat="1" applyFont="1" applyFill="1" applyBorder="1" applyAlignment="1">
      <alignment horizontal="right"/>
      <protection/>
    </xf>
    <xf numFmtId="0" fontId="17" fillId="0" borderId="0" xfId="53" applyFont="1" applyBorder="1">
      <alignment/>
      <protection/>
    </xf>
    <xf numFmtId="0" fontId="15" fillId="0" borderId="0" xfId="51" applyFont="1">
      <alignment/>
      <protection/>
    </xf>
    <xf numFmtId="3" fontId="7" fillId="0" borderId="0" xfId="51" applyNumberFormat="1" applyFont="1" applyFill="1" applyBorder="1" applyAlignment="1">
      <alignment horizontal="right"/>
      <protection/>
    </xf>
    <xf numFmtId="0" fontId="5" fillId="0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15" fillId="0" borderId="0" xfId="53" applyFont="1" applyFill="1" applyBorder="1">
      <alignment/>
      <protection/>
    </xf>
    <xf numFmtId="0" fontId="7" fillId="0" borderId="0" xfId="53" applyFont="1" applyBorder="1" applyAlignment="1">
      <alignment horizontal="left"/>
      <protection/>
    </xf>
    <xf numFmtId="214" fontId="62" fillId="0" borderId="0" xfId="53" applyNumberFormat="1" applyFont="1" applyAlignment="1" quotePrefix="1">
      <alignment horizontal="right"/>
      <protection/>
    </xf>
    <xf numFmtId="0" fontId="13" fillId="0" borderId="0" xfId="53" applyFont="1" applyBorder="1" applyAlignment="1">
      <alignment wrapText="1"/>
      <protection/>
    </xf>
    <xf numFmtId="3" fontId="10" fillId="0" borderId="0" xfId="53" applyNumberFormat="1" applyFont="1" applyFill="1" applyBorder="1" applyAlignment="1">
      <alignment horizontal="right"/>
      <protection/>
    </xf>
    <xf numFmtId="0" fontId="10" fillId="0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215" fontId="7" fillId="0" borderId="0" xfId="53" applyNumberFormat="1" applyFont="1" applyFill="1" applyAlignment="1" quotePrefix="1">
      <alignment horizontal="right"/>
      <protection/>
    </xf>
    <xf numFmtId="0" fontId="63" fillId="0" borderId="0" xfId="53" applyFont="1" applyBorder="1">
      <alignment/>
      <protection/>
    </xf>
    <xf numFmtId="214" fontId="7" fillId="0" borderId="0" xfId="53" applyNumberFormat="1" applyFont="1" applyFill="1" applyAlignment="1" quotePrefix="1">
      <alignment horizontal="right"/>
      <protection/>
    </xf>
    <xf numFmtId="2" fontId="5" fillId="0" borderId="0" xfId="53" applyNumberFormat="1" applyFont="1" applyBorder="1">
      <alignment/>
      <protection/>
    </xf>
    <xf numFmtId="0" fontId="21" fillId="0" borderId="0" xfId="53" applyFont="1" applyFill="1" applyBorder="1">
      <alignment/>
      <protection/>
    </xf>
    <xf numFmtId="0" fontId="25" fillId="0" borderId="0" xfId="53" applyFont="1" applyFill="1" applyBorder="1">
      <alignment/>
      <protection/>
    </xf>
    <xf numFmtId="3" fontId="15" fillId="0" borderId="0" xfId="53" applyNumberFormat="1" applyFont="1" applyFill="1" applyBorder="1" applyAlignment="1">
      <alignment horizontal="right"/>
      <protection/>
    </xf>
    <xf numFmtId="0" fontId="26" fillId="0" borderId="0" xfId="53" applyFont="1" applyFill="1" applyBorder="1">
      <alignment/>
      <protection/>
    </xf>
  </cellXfs>
  <cellStyles count="55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Normal 4" xfId="52"/>
    <cellStyle name="Normal_Kap 5, Tabeller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1-1" xfId="62"/>
    <cellStyle name="Comma [0]" xfId="63"/>
    <cellStyle name="Utdata" xfId="64"/>
    <cellStyle name="Currency" xfId="65"/>
    <cellStyle name="Valuta (0)_1-1" xfId="66"/>
    <cellStyle name="Currency [0]" xfId="67"/>
    <cellStyle name="Varnings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3</xdr:row>
      <xdr:rowOff>0</xdr:rowOff>
    </xdr:from>
    <xdr:to>
      <xdr:col>20</xdr:col>
      <xdr:colOff>371475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504825"/>
          <a:ext cx="1181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75"/>
  <sheetViews>
    <sheetView tabSelected="1" zoomScaleSheetLayoutView="100" zoomScalePageLayoutView="0" workbookViewId="0" topLeftCell="A1">
      <pane xSplit="1" ySplit="7" topLeftCell="B8" activePane="bottomRight" state="frozen"/>
      <selection pane="topLeft" activeCell="V29" sqref="V29"/>
      <selection pane="topRight" activeCell="V29" sqref="V29"/>
      <selection pane="bottomLeft" activeCell="V29" sqref="V29"/>
      <selection pane="bottomRight" activeCell="A1" sqref="A1"/>
    </sheetView>
  </sheetViews>
  <sheetFormatPr defaultColWidth="9.140625" defaultRowHeight="12.75"/>
  <cols>
    <col min="1" max="1" width="25.28125" style="4" customWidth="1"/>
    <col min="2" max="2" width="0.42578125" style="2" customWidth="1"/>
    <col min="3" max="3" width="6.140625" style="2" customWidth="1"/>
    <col min="4" max="4" width="0.42578125" style="2" customWidth="1"/>
    <col min="5" max="5" width="6.140625" style="2" customWidth="1"/>
    <col min="6" max="6" width="0.42578125" style="2" customWidth="1"/>
    <col min="7" max="7" width="6.140625" style="2" customWidth="1"/>
    <col min="8" max="8" width="0.42578125" style="2" customWidth="1"/>
    <col min="9" max="9" width="6.140625" style="2" customWidth="1"/>
    <col min="10" max="10" width="0.42578125" style="2" customWidth="1"/>
    <col min="11" max="11" width="6.140625" style="2" customWidth="1"/>
    <col min="12" max="12" width="0.42578125" style="2" customWidth="1"/>
    <col min="13" max="13" width="6.140625" style="2" customWidth="1"/>
    <col min="14" max="14" width="0.42578125" style="2" customWidth="1"/>
    <col min="15" max="15" width="6.140625" style="2" customWidth="1"/>
    <col min="16" max="16" width="0.42578125" style="2" customWidth="1"/>
    <col min="17" max="17" width="6.140625" style="2" customWidth="1"/>
    <col min="18" max="18" width="0.42578125" style="2" customWidth="1"/>
    <col min="19" max="19" width="6.140625" style="2" customWidth="1"/>
    <col min="20" max="20" width="0.42578125" style="2" customWidth="1"/>
    <col min="21" max="21" width="6.140625" style="2" customWidth="1"/>
    <col min="22" max="16384" width="9.140625" style="4" customWidth="1"/>
  </cols>
  <sheetData>
    <row r="1" spans="1:21" ht="13.5" customHeight="1">
      <c r="A1" s="15" t="s">
        <v>42</v>
      </c>
      <c r="B1" s="1"/>
      <c r="C1" s="1"/>
      <c r="D1" s="1"/>
      <c r="E1" s="1"/>
      <c r="G1" s="1"/>
      <c r="I1" s="1"/>
      <c r="K1" s="1"/>
      <c r="M1" s="1"/>
      <c r="O1" s="1"/>
      <c r="Q1" s="1"/>
      <c r="S1" s="1"/>
      <c r="U1" s="1"/>
    </row>
    <row r="2" spans="1:21" ht="12.75" customHeight="1">
      <c r="A2" s="15" t="s">
        <v>23</v>
      </c>
      <c r="B2" s="1"/>
      <c r="C2" s="1"/>
      <c r="D2" s="1"/>
      <c r="E2" s="1"/>
      <c r="G2" s="1"/>
      <c r="I2" s="1"/>
      <c r="K2" s="1"/>
      <c r="M2" s="1"/>
      <c r="O2" s="1"/>
      <c r="Q2" s="1"/>
      <c r="S2" s="1"/>
      <c r="U2" s="1"/>
    </row>
    <row r="3" spans="1:21" ht="13.5" customHeight="1">
      <c r="A3" s="19" t="s">
        <v>9</v>
      </c>
      <c r="B3" s="1"/>
      <c r="C3" s="1"/>
      <c r="D3" s="1"/>
      <c r="E3" s="1"/>
      <c r="G3" s="1"/>
      <c r="I3" s="1"/>
      <c r="K3" s="1"/>
      <c r="M3" s="1"/>
      <c r="O3" s="1"/>
      <c r="Q3" s="1"/>
      <c r="S3" s="1"/>
      <c r="U3" s="1"/>
    </row>
    <row r="4" spans="1:21" ht="12" customHeight="1">
      <c r="A4" s="20" t="s">
        <v>24</v>
      </c>
      <c r="B4" s="1"/>
      <c r="C4" s="1"/>
      <c r="D4" s="1"/>
      <c r="E4" s="1"/>
      <c r="G4" s="1"/>
      <c r="I4" s="1"/>
      <c r="K4" s="1"/>
      <c r="M4" s="1"/>
      <c r="O4" s="1"/>
      <c r="Q4" s="1"/>
      <c r="S4" s="1"/>
      <c r="U4" s="1"/>
    </row>
    <row r="5" spans="1:21" ht="4.5" customHeight="1">
      <c r="A5" s="5"/>
      <c r="B5" s="6"/>
      <c r="C5" s="6"/>
      <c r="D5" s="6"/>
      <c r="E5" s="6"/>
      <c r="F5" s="7"/>
      <c r="G5" s="6"/>
      <c r="H5" s="7"/>
      <c r="I5" s="6"/>
      <c r="J5" s="7"/>
      <c r="K5" s="6"/>
      <c r="M5" s="6"/>
      <c r="O5" s="6"/>
      <c r="Q5" s="6"/>
      <c r="S5" s="6"/>
      <c r="U5" s="6"/>
    </row>
    <row r="6" spans="1:229" s="9" customFormat="1" ht="15" customHeight="1">
      <c r="A6" s="2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</row>
    <row r="7" spans="1:21" s="27" customFormat="1" ht="9.75">
      <c r="A7" s="22"/>
      <c r="B7" s="23"/>
      <c r="C7" s="24" t="s">
        <v>3</v>
      </c>
      <c r="D7" s="25"/>
      <c r="E7" s="24" t="s">
        <v>4</v>
      </c>
      <c r="F7" s="25"/>
      <c r="G7" s="24" t="s">
        <v>5</v>
      </c>
      <c r="H7" s="25"/>
      <c r="I7" s="24" t="s">
        <v>6</v>
      </c>
      <c r="J7" s="25"/>
      <c r="K7" s="24" t="s">
        <v>7</v>
      </c>
      <c r="L7" s="25"/>
      <c r="M7" s="24" t="s">
        <v>8</v>
      </c>
      <c r="N7" s="25"/>
      <c r="O7" s="24" t="s">
        <v>18</v>
      </c>
      <c r="P7" s="25"/>
      <c r="Q7" s="26">
        <v>2018</v>
      </c>
      <c r="R7" s="25"/>
      <c r="S7" s="26">
        <v>2019</v>
      </c>
      <c r="T7" s="25"/>
      <c r="U7" s="26">
        <v>2020</v>
      </c>
    </row>
    <row r="8" spans="1:9" s="27" customFormat="1" ht="9.75">
      <c r="A8" s="28" t="s">
        <v>2</v>
      </c>
      <c r="B8" s="29"/>
      <c r="C8" s="14"/>
      <c r="E8" s="14"/>
      <c r="G8" s="14"/>
      <c r="I8" s="14"/>
    </row>
    <row r="9" spans="1:21" s="3" customFormat="1" ht="30">
      <c r="A9" s="50" t="s">
        <v>28</v>
      </c>
      <c r="B9" s="12"/>
      <c r="C9" s="18">
        <v>9463</v>
      </c>
      <c r="D9" s="12"/>
      <c r="E9" s="18">
        <v>9500</v>
      </c>
      <c r="F9" s="12"/>
      <c r="G9" s="18">
        <v>8975</v>
      </c>
      <c r="H9" s="12"/>
      <c r="I9" s="18">
        <v>8943</v>
      </c>
      <c r="J9" s="12"/>
      <c r="K9" s="18">
        <v>8581</v>
      </c>
      <c r="L9" s="12"/>
      <c r="M9" s="18">
        <v>8495</v>
      </c>
      <c r="N9" s="12"/>
      <c r="O9" s="18">
        <v>8423</v>
      </c>
      <c r="P9" s="12"/>
      <c r="Q9" s="18">
        <v>8930</v>
      </c>
      <c r="R9" s="12"/>
      <c r="S9" s="18">
        <v>9172</v>
      </c>
      <c r="T9" s="12"/>
      <c r="U9" s="18">
        <v>8964</v>
      </c>
    </row>
    <row r="10" spans="1:21" s="3" customFormat="1" ht="6" customHeight="1">
      <c r="A10" s="10"/>
      <c r="C10" s="16"/>
      <c r="E10" s="16"/>
      <c r="G10" s="16"/>
      <c r="I10" s="16"/>
      <c r="K10" s="16"/>
      <c r="M10" s="16"/>
      <c r="O10" s="16"/>
      <c r="Q10" s="16"/>
      <c r="S10" s="16"/>
      <c r="U10" s="16"/>
    </row>
    <row r="11" spans="1:23" s="3" customFormat="1" ht="21">
      <c r="A11" s="50" t="s">
        <v>31</v>
      </c>
      <c r="B11" s="12"/>
      <c r="C11" s="18">
        <v>9598</v>
      </c>
      <c r="D11" s="12"/>
      <c r="E11" s="18">
        <v>9990</v>
      </c>
      <c r="F11" s="12"/>
      <c r="G11" s="18">
        <v>9383</v>
      </c>
      <c r="H11" s="12"/>
      <c r="I11" s="18">
        <v>8950</v>
      </c>
      <c r="J11" s="12"/>
      <c r="K11" s="18">
        <f>K13+K16</f>
        <v>8699</v>
      </c>
      <c r="L11" s="18">
        <f aca="true" t="shared" si="0" ref="L11:R11">L13+L16</f>
        <v>0</v>
      </c>
      <c r="M11" s="18">
        <f t="shared" si="0"/>
        <v>8424</v>
      </c>
      <c r="N11" s="18">
        <f t="shared" si="0"/>
        <v>0</v>
      </c>
      <c r="O11" s="18">
        <f t="shared" si="0"/>
        <v>8358</v>
      </c>
      <c r="P11" s="18">
        <f t="shared" si="0"/>
        <v>0</v>
      </c>
      <c r="Q11" s="18">
        <f t="shared" si="0"/>
        <v>8667</v>
      </c>
      <c r="R11" s="18">
        <f t="shared" si="0"/>
        <v>0</v>
      </c>
      <c r="S11" s="18">
        <f>S13+S16</f>
        <v>8767</v>
      </c>
      <c r="T11" s="46"/>
      <c r="U11" s="18">
        <f>U13+U16</f>
        <v>8606</v>
      </c>
      <c r="W11" s="55"/>
    </row>
    <row r="12" spans="1:21" s="3" customFormat="1" ht="6" customHeight="1">
      <c r="A12" s="10"/>
      <c r="C12" s="16"/>
      <c r="E12" s="16"/>
      <c r="G12" s="16"/>
      <c r="I12" s="16"/>
      <c r="K12" s="16"/>
      <c r="L12" s="45"/>
      <c r="M12" s="16"/>
      <c r="N12" s="45"/>
      <c r="O12" s="16"/>
      <c r="P12" s="45"/>
      <c r="Q12" s="16"/>
      <c r="R12" s="45"/>
      <c r="S12" s="16"/>
      <c r="T12" s="45"/>
      <c r="U12" s="16"/>
    </row>
    <row r="13" spans="1:229" s="12" customFormat="1" ht="12.75" customHeight="1">
      <c r="A13" s="53" t="s">
        <v>30</v>
      </c>
      <c r="C13" s="16">
        <v>9470</v>
      </c>
      <c r="E13" s="16">
        <v>9887</v>
      </c>
      <c r="G13" s="16">
        <v>9245</v>
      </c>
      <c r="I13" s="16">
        <v>8848</v>
      </c>
      <c r="K13" s="16">
        <v>8614</v>
      </c>
      <c r="L13" s="46"/>
      <c r="M13" s="16">
        <v>8341</v>
      </c>
      <c r="N13" s="46"/>
      <c r="O13" s="16">
        <v>8295</v>
      </c>
      <c r="P13" s="46"/>
      <c r="Q13" s="16">
        <v>8576</v>
      </c>
      <c r="R13" s="46"/>
      <c r="S13" s="16">
        <v>8365</v>
      </c>
      <c r="T13" s="46"/>
      <c r="U13" s="16">
        <f>U14+U15</f>
        <v>8128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</row>
    <row r="14" spans="1:229" s="12" customFormat="1" ht="12.75" customHeight="1">
      <c r="A14" s="10" t="s">
        <v>10</v>
      </c>
      <c r="C14" s="16">
        <v>7544</v>
      </c>
      <c r="E14" s="16">
        <v>7826</v>
      </c>
      <c r="G14" s="16">
        <v>7246</v>
      </c>
      <c r="I14" s="16">
        <v>6890</v>
      </c>
      <c r="K14" s="16">
        <v>6720</v>
      </c>
      <c r="L14" s="46"/>
      <c r="M14" s="16">
        <v>6433</v>
      </c>
      <c r="N14" s="46"/>
      <c r="O14" s="16">
        <v>6308</v>
      </c>
      <c r="P14" s="46"/>
      <c r="Q14" s="16">
        <v>6296</v>
      </c>
      <c r="R14" s="46"/>
      <c r="S14" s="16">
        <v>6200</v>
      </c>
      <c r="T14" s="46"/>
      <c r="U14" s="16">
        <v>6253</v>
      </c>
      <c r="V14" s="3"/>
      <c r="W14" s="3"/>
      <c r="X14" s="3"/>
      <c r="Y14" s="3"/>
      <c r="Z14" s="57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</row>
    <row r="15" spans="1:229" s="12" customFormat="1" ht="12.75" customHeight="1">
      <c r="A15" s="10" t="s">
        <v>19</v>
      </c>
      <c r="C15" s="16">
        <v>1926</v>
      </c>
      <c r="E15" s="16">
        <v>2061</v>
      </c>
      <c r="G15" s="16">
        <v>1999</v>
      </c>
      <c r="I15" s="16">
        <v>1958</v>
      </c>
      <c r="K15" s="16">
        <v>1894</v>
      </c>
      <c r="L15" s="46"/>
      <c r="M15" s="16">
        <v>1908</v>
      </c>
      <c r="N15" s="46"/>
      <c r="O15" s="16">
        <v>1987</v>
      </c>
      <c r="P15" s="46"/>
      <c r="Q15" s="16">
        <v>2280</v>
      </c>
      <c r="R15" s="46"/>
      <c r="S15" s="16">
        <v>2165</v>
      </c>
      <c r="T15" s="46"/>
      <c r="U15" s="16">
        <v>1875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</row>
    <row r="16" spans="1:229" s="12" customFormat="1" ht="9.75">
      <c r="A16" s="10" t="s">
        <v>26</v>
      </c>
      <c r="C16" s="16">
        <v>128</v>
      </c>
      <c r="E16" s="16">
        <v>103</v>
      </c>
      <c r="G16" s="16">
        <v>138</v>
      </c>
      <c r="I16" s="16">
        <v>102</v>
      </c>
      <c r="K16" s="16">
        <f>K18+K19+K22</f>
        <v>85</v>
      </c>
      <c r="L16" s="16">
        <f aca="true" t="shared" si="1" ref="L16:T16">L18+L19+L22</f>
        <v>0</v>
      </c>
      <c r="M16" s="16">
        <f t="shared" si="1"/>
        <v>83</v>
      </c>
      <c r="N16" s="16">
        <f t="shared" si="1"/>
        <v>0</v>
      </c>
      <c r="O16" s="16">
        <f t="shared" si="1"/>
        <v>63</v>
      </c>
      <c r="P16" s="16">
        <f t="shared" si="1"/>
        <v>0</v>
      </c>
      <c r="Q16" s="16">
        <f t="shared" si="1"/>
        <v>91</v>
      </c>
      <c r="R16" s="16">
        <f t="shared" si="1"/>
        <v>0</v>
      </c>
      <c r="S16" s="16">
        <f>S18+S19+S22+S21</f>
        <v>402</v>
      </c>
      <c r="T16" s="16">
        <f t="shared" si="1"/>
        <v>0</v>
      </c>
      <c r="U16" s="45">
        <v>478</v>
      </c>
      <c r="V16" s="3"/>
      <c r="W16" s="55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</row>
    <row r="17" spans="1:229" s="12" customFormat="1" ht="9.75">
      <c r="A17" s="10" t="s">
        <v>11</v>
      </c>
      <c r="C17" s="16"/>
      <c r="E17" s="16"/>
      <c r="G17" s="16"/>
      <c r="I17" s="16"/>
      <c r="K17" s="16"/>
      <c r="L17" s="46"/>
      <c r="M17" s="16"/>
      <c r="N17" s="46"/>
      <c r="O17" s="16"/>
      <c r="P17" s="46"/>
      <c r="Q17" s="16"/>
      <c r="R17" s="46"/>
      <c r="S17" s="16"/>
      <c r="T17" s="46"/>
      <c r="U17" s="46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</row>
    <row r="18" spans="1:229" s="12" customFormat="1" ht="9.75">
      <c r="A18" s="10" t="s">
        <v>12</v>
      </c>
      <c r="C18" s="16">
        <v>97</v>
      </c>
      <c r="E18" s="16">
        <v>68</v>
      </c>
      <c r="G18" s="16">
        <v>82</v>
      </c>
      <c r="I18" s="16">
        <v>74</v>
      </c>
      <c r="K18" s="16">
        <v>65</v>
      </c>
      <c r="L18" s="46"/>
      <c r="M18" s="16">
        <v>67</v>
      </c>
      <c r="N18" s="46"/>
      <c r="O18" s="16">
        <v>51</v>
      </c>
      <c r="P18" s="46"/>
      <c r="Q18" s="16">
        <v>70</v>
      </c>
      <c r="R18" s="46"/>
      <c r="S18" s="16">
        <v>75</v>
      </c>
      <c r="T18" s="46"/>
      <c r="U18" s="16">
        <v>79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</row>
    <row r="19" spans="1:229" s="12" customFormat="1" ht="9.75">
      <c r="A19" s="10" t="s">
        <v>13</v>
      </c>
      <c r="C19" s="16">
        <v>10</v>
      </c>
      <c r="E19" s="16">
        <v>6</v>
      </c>
      <c r="G19" s="16">
        <v>5</v>
      </c>
      <c r="I19" s="16">
        <v>8</v>
      </c>
      <c r="K19" s="16">
        <v>5</v>
      </c>
      <c r="L19" s="46"/>
      <c r="M19" s="16">
        <v>8</v>
      </c>
      <c r="N19" s="46"/>
      <c r="O19" s="16">
        <v>4</v>
      </c>
      <c r="P19" s="46"/>
      <c r="Q19" s="16">
        <v>9</v>
      </c>
      <c r="R19" s="46"/>
      <c r="S19" s="16">
        <v>5</v>
      </c>
      <c r="T19" s="46"/>
      <c r="U19" s="16">
        <v>4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</row>
    <row r="20" spans="1:229" s="12" customFormat="1" ht="9.75">
      <c r="A20" s="48" t="s">
        <v>20</v>
      </c>
      <c r="C20" s="16"/>
      <c r="E20" s="16"/>
      <c r="G20" s="16"/>
      <c r="I20" s="16"/>
      <c r="K20" s="16"/>
      <c r="L20" s="46"/>
      <c r="M20" s="16"/>
      <c r="N20" s="46"/>
      <c r="O20" s="16"/>
      <c r="P20" s="46"/>
      <c r="Q20" s="16"/>
      <c r="R20" s="46"/>
      <c r="S20" s="16"/>
      <c r="T20" s="46"/>
      <c r="U20" s="46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</row>
    <row r="21" spans="1:229" s="12" customFormat="1" ht="11.25">
      <c r="A21" s="10" t="s">
        <v>29</v>
      </c>
      <c r="C21" s="37" t="s">
        <v>14</v>
      </c>
      <c r="D21" s="3"/>
      <c r="E21" s="37" t="s">
        <v>14</v>
      </c>
      <c r="F21" s="3"/>
      <c r="G21" s="37" t="s">
        <v>14</v>
      </c>
      <c r="H21" s="3"/>
      <c r="I21" s="37" t="s">
        <v>14</v>
      </c>
      <c r="J21" s="30"/>
      <c r="K21" s="44" t="s">
        <v>14</v>
      </c>
      <c r="L21" s="45"/>
      <c r="M21" s="44" t="s">
        <v>14</v>
      </c>
      <c r="N21" s="45"/>
      <c r="O21" s="44" t="s">
        <v>14</v>
      </c>
      <c r="P21" s="46"/>
      <c r="Q21" s="44" t="s">
        <v>14</v>
      </c>
      <c r="R21" s="46"/>
      <c r="S21" s="44">
        <v>311</v>
      </c>
      <c r="T21" s="46"/>
      <c r="U21" s="16">
        <v>391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</row>
    <row r="22" spans="1:229" s="12" customFormat="1" ht="11.25">
      <c r="A22" s="53" t="s">
        <v>35</v>
      </c>
      <c r="C22" s="16">
        <v>21</v>
      </c>
      <c r="E22" s="16">
        <v>29</v>
      </c>
      <c r="G22" s="16">
        <v>51</v>
      </c>
      <c r="I22" s="16">
        <v>20</v>
      </c>
      <c r="K22" s="16">
        <v>15</v>
      </c>
      <c r="L22" s="46"/>
      <c r="M22" s="16">
        <v>8</v>
      </c>
      <c r="N22" s="46"/>
      <c r="O22" s="16">
        <v>8</v>
      </c>
      <c r="P22" s="46"/>
      <c r="Q22" s="16">
        <v>12</v>
      </c>
      <c r="R22" s="46"/>
      <c r="S22" s="16">
        <v>11</v>
      </c>
      <c r="T22" s="46"/>
      <c r="U22" s="16">
        <v>4</v>
      </c>
      <c r="V22" s="3"/>
      <c r="W22" s="3"/>
      <c r="X22" s="3"/>
      <c r="Y22" s="3"/>
      <c r="Z22" s="5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</row>
    <row r="23" spans="1:21" s="3" customFormat="1" ht="6" customHeight="1">
      <c r="A23" s="10"/>
      <c r="B23" s="30"/>
      <c r="C23" s="16"/>
      <c r="E23" s="16"/>
      <c r="G23" s="16"/>
      <c r="I23" s="16"/>
      <c r="K23" s="16"/>
      <c r="M23" s="16"/>
      <c r="O23" s="16"/>
      <c r="Q23" s="16"/>
      <c r="S23" s="16"/>
      <c r="U23" s="16"/>
    </row>
    <row r="24" spans="1:21" s="3" customFormat="1" ht="12.75" customHeight="1">
      <c r="A24" s="10" t="s">
        <v>36</v>
      </c>
      <c r="C24" s="16">
        <v>4503</v>
      </c>
      <c r="E24" s="16">
        <v>4357</v>
      </c>
      <c r="G24" s="16">
        <v>4020</v>
      </c>
      <c r="I24" s="16">
        <v>3874</v>
      </c>
      <c r="J24" s="16"/>
      <c r="K24" s="16">
        <v>3801.145205479455</v>
      </c>
      <c r="L24" s="31"/>
      <c r="M24" s="16">
        <v>3766</v>
      </c>
      <c r="N24" s="31"/>
      <c r="O24" s="16">
        <v>3842</v>
      </c>
      <c r="P24" s="31"/>
      <c r="Q24" s="16">
        <v>3921</v>
      </c>
      <c r="R24" s="32"/>
      <c r="S24" s="16">
        <v>4263</v>
      </c>
      <c r="T24" s="32"/>
      <c r="U24" s="16">
        <v>4513</v>
      </c>
    </row>
    <row r="25" spans="1:7" s="3" customFormat="1" ht="6" customHeight="1">
      <c r="A25" s="10"/>
      <c r="B25" s="10"/>
      <c r="C25" s="33"/>
      <c r="D25" s="10"/>
      <c r="E25" s="33"/>
      <c r="F25" s="10"/>
      <c r="G25" s="33"/>
    </row>
    <row r="26" spans="1:21" s="27" customFormat="1" ht="9.75">
      <c r="A26" s="28" t="s">
        <v>0</v>
      </c>
      <c r="B26" s="29"/>
      <c r="C26" s="14"/>
      <c r="E26" s="14"/>
      <c r="G26" s="14"/>
      <c r="I26" s="14"/>
      <c r="K26" s="14"/>
      <c r="M26" s="14"/>
      <c r="O26" s="14"/>
      <c r="Q26" s="14"/>
      <c r="S26" s="14"/>
      <c r="U26" s="14"/>
    </row>
    <row r="27" spans="1:21" s="3" customFormat="1" ht="30">
      <c r="A27" s="50" t="s">
        <v>25</v>
      </c>
      <c r="B27" s="35"/>
      <c r="C27" s="34" t="s">
        <v>14</v>
      </c>
      <c r="D27" s="12"/>
      <c r="E27" s="34" t="s">
        <v>14</v>
      </c>
      <c r="F27" s="12"/>
      <c r="G27" s="34">
        <v>598</v>
      </c>
      <c r="H27" s="12"/>
      <c r="I27" s="18">
        <v>599</v>
      </c>
      <c r="J27" s="12"/>
      <c r="K27" s="18">
        <v>556</v>
      </c>
      <c r="L27" s="12"/>
      <c r="M27" s="18">
        <v>656</v>
      </c>
      <c r="N27" s="12"/>
      <c r="O27" s="18">
        <v>610</v>
      </c>
      <c r="P27" s="12"/>
      <c r="Q27" s="18">
        <v>673</v>
      </c>
      <c r="R27" s="12"/>
      <c r="S27" s="18">
        <v>727</v>
      </c>
      <c r="T27" s="46"/>
      <c r="U27" s="18">
        <v>631</v>
      </c>
    </row>
    <row r="28" spans="1:21" s="3" customFormat="1" ht="6" customHeight="1">
      <c r="A28" s="10"/>
      <c r="C28" s="16"/>
      <c r="E28" s="16"/>
      <c r="G28" s="16"/>
      <c r="I28" s="16"/>
      <c r="K28" s="16"/>
      <c r="M28" s="16"/>
      <c r="O28" s="16"/>
      <c r="Q28" s="16"/>
      <c r="S28" s="16"/>
      <c r="T28" s="45"/>
      <c r="U28" s="16"/>
    </row>
    <row r="29" spans="1:21" s="3" customFormat="1" ht="21">
      <c r="A29" s="50" t="s">
        <v>32</v>
      </c>
      <c r="B29" s="35"/>
      <c r="C29" s="34" t="s">
        <v>14</v>
      </c>
      <c r="D29" s="12"/>
      <c r="E29" s="34" t="s">
        <v>14</v>
      </c>
      <c r="F29" s="12"/>
      <c r="G29" s="34">
        <v>645</v>
      </c>
      <c r="H29" s="12"/>
      <c r="I29" s="18">
        <v>610</v>
      </c>
      <c r="J29" s="46"/>
      <c r="K29" s="18">
        <v>549</v>
      </c>
      <c r="L29" s="18">
        <v>0</v>
      </c>
      <c r="M29" s="18">
        <v>631</v>
      </c>
      <c r="N29" s="18">
        <v>0</v>
      </c>
      <c r="O29" s="18">
        <v>630</v>
      </c>
      <c r="P29" s="18">
        <v>0</v>
      </c>
      <c r="Q29" s="18">
        <v>655</v>
      </c>
      <c r="R29" s="18">
        <v>0</v>
      </c>
      <c r="S29" s="18">
        <v>682</v>
      </c>
      <c r="T29" s="46"/>
      <c r="U29" s="18">
        <v>630</v>
      </c>
    </row>
    <row r="30" spans="1:21" s="3" customFormat="1" ht="6" customHeight="1">
      <c r="A30" s="10"/>
      <c r="B30" s="30"/>
      <c r="C30" s="36"/>
      <c r="E30" s="36"/>
      <c r="G30" s="36"/>
      <c r="I30" s="16"/>
      <c r="J30" s="45"/>
      <c r="K30" s="16"/>
      <c r="L30" s="45"/>
      <c r="M30" s="16"/>
      <c r="N30" s="45"/>
      <c r="O30" s="16"/>
      <c r="P30" s="45"/>
      <c r="Q30" s="16"/>
      <c r="R30" s="45"/>
      <c r="S30" s="16"/>
      <c r="T30" s="45"/>
      <c r="U30" s="16"/>
    </row>
    <row r="31" spans="1:21" s="3" customFormat="1" ht="12.75" customHeight="1">
      <c r="A31" s="53" t="s">
        <v>30</v>
      </c>
      <c r="B31" s="30"/>
      <c r="C31" s="37" t="s">
        <v>14</v>
      </c>
      <c r="E31" s="37" t="s">
        <v>14</v>
      </c>
      <c r="G31" s="37">
        <v>633</v>
      </c>
      <c r="I31" s="16">
        <v>595</v>
      </c>
      <c r="J31" s="45"/>
      <c r="K31" s="16">
        <v>542</v>
      </c>
      <c r="L31" s="45"/>
      <c r="M31" s="16">
        <v>622</v>
      </c>
      <c r="N31" s="45"/>
      <c r="O31" s="16">
        <v>628</v>
      </c>
      <c r="P31" s="45"/>
      <c r="Q31" s="16">
        <v>642</v>
      </c>
      <c r="R31" s="45"/>
      <c r="S31" s="16">
        <v>647</v>
      </c>
      <c r="T31" s="45"/>
      <c r="U31" s="16">
        <v>596</v>
      </c>
    </row>
    <row r="32" spans="1:21" s="3" customFormat="1" ht="12.75" customHeight="1">
      <c r="A32" s="10" t="s">
        <v>10</v>
      </c>
      <c r="B32" s="30"/>
      <c r="C32" s="37" t="s">
        <v>14</v>
      </c>
      <c r="E32" s="37" t="s">
        <v>14</v>
      </c>
      <c r="G32" s="37" t="s">
        <v>14</v>
      </c>
      <c r="I32" s="44" t="s">
        <v>14</v>
      </c>
      <c r="J32" s="30"/>
      <c r="K32" s="44">
        <v>393</v>
      </c>
      <c r="L32" s="45"/>
      <c r="M32" s="44">
        <v>426</v>
      </c>
      <c r="N32" s="45"/>
      <c r="O32" s="16">
        <v>450</v>
      </c>
      <c r="P32" s="45"/>
      <c r="Q32" s="16">
        <v>396</v>
      </c>
      <c r="R32" s="45"/>
      <c r="S32" s="16">
        <v>417</v>
      </c>
      <c r="T32" s="45"/>
      <c r="U32" s="16">
        <v>416</v>
      </c>
    </row>
    <row r="33" spans="1:21" s="3" customFormat="1" ht="12.75" customHeight="1">
      <c r="A33" s="10" t="s">
        <v>15</v>
      </c>
      <c r="B33" s="30"/>
      <c r="C33" s="37" t="s">
        <v>14</v>
      </c>
      <c r="E33" s="37" t="s">
        <v>14</v>
      </c>
      <c r="G33" s="37" t="s">
        <v>14</v>
      </c>
      <c r="I33" s="44" t="s">
        <v>14</v>
      </c>
      <c r="J33" s="30"/>
      <c r="K33" s="44">
        <v>149</v>
      </c>
      <c r="L33" s="45"/>
      <c r="M33" s="44">
        <v>196</v>
      </c>
      <c r="N33" s="45"/>
      <c r="O33" s="16">
        <v>178</v>
      </c>
      <c r="P33" s="45"/>
      <c r="Q33" s="16">
        <v>246</v>
      </c>
      <c r="R33" s="45"/>
      <c r="S33" s="16">
        <v>230</v>
      </c>
      <c r="T33" s="45"/>
      <c r="U33" s="16">
        <v>180</v>
      </c>
    </row>
    <row r="34" spans="1:21" s="3" customFormat="1" ht="12.75" customHeight="1">
      <c r="A34" s="10" t="s">
        <v>27</v>
      </c>
      <c r="B34" s="30"/>
      <c r="C34" s="37" t="s">
        <v>14</v>
      </c>
      <c r="E34" s="37" t="s">
        <v>14</v>
      </c>
      <c r="G34" s="37" t="s">
        <v>14</v>
      </c>
      <c r="I34" s="44" t="s">
        <v>14</v>
      </c>
      <c r="J34" s="30"/>
      <c r="K34" s="44">
        <v>7</v>
      </c>
      <c r="L34" s="44">
        <v>0</v>
      </c>
      <c r="M34" s="44">
        <v>9</v>
      </c>
      <c r="N34" s="44">
        <v>0</v>
      </c>
      <c r="O34" s="44">
        <v>2</v>
      </c>
      <c r="P34" s="44">
        <v>0</v>
      </c>
      <c r="Q34" s="44">
        <v>13</v>
      </c>
      <c r="R34" s="44">
        <v>0</v>
      </c>
      <c r="S34" s="44">
        <v>35</v>
      </c>
      <c r="T34" s="45"/>
      <c r="U34" s="16">
        <v>34</v>
      </c>
    </row>
    <row r="35" spans="1:21" s="3" customFormat="1" ht="12.75" customHeight="1">
      <c r="A35" s="10" t="s">
        <v>11</v>
      </c>
      <c r="B35" s="30"/>
      <c r="C35" s="16"/>
      <c r="E35" s="16"/>
      <c r="G35" s="16"/>
      <c r="I35" s="16"/>
      <c r="J35" s="45"/>
      <c r="K35" s="16"/>
      <c r="L35" s="45"/>
      <c r="M35" s="16"/>
      <c r="N35" s="45"/>
      <c r="O35" s="16"/>
      <c r="P35" s="45"/>
      <c r="Q35" s="16"/>
      <c r="R35" s="45"/>
      <c r="S35" s="16"/>
      <c r="T35" s="45"/>
      <c r="U35" s="16"/>
    </row>
    <row r="36" spans="1:21" s="3" customFormat="1" ht="12.75" customHeight="1">
      <c r="A36" s="10" t="s">
        <v>12</v>
      </c>
      <c r="B36" s="30"/>
      <c r="C36" s="37" t="s">
        <v>14</v>
      </c>
      <c r="E36" s="37" t="s">
        <v>14</v>
      </c>
      <c r="G36" s="37" t="s">
        <v>14</v>
      </c>
      <c r="I36" s="44" t="s">
        <v>14</v>
      </c>
      <c r="J36" s="30"/>
      <c r="K36" s="44">
        <v>6</v>
      </c>
      <c r="L36" s="45"/>
      <c r="M36" s="44">
        <v>8</v>
      </c>
      <c r="N36" s="45"/>
      <c r="O36" s="16">
        <v>1</v>
      </c>
      <c r="P36" s="45"/>
      <c r="Q36" s="16">
        <v>12</v>
      </c>
      <c r="R36" s="45"/>
      <c r="S36" s="16">
        <v>12</v>
      </c>
      <c r="T36" s="45"/>
      <c r="U36" s="16">
        <v>8</v>
      </c>
    </row>
    <row r="37" spans="1:21" s="3" customFormat="1" ht="9.75">
      <c r="A37" s="10" t="s">
        <v>13</v>
      </c>
      <c r="B37" s="30"/>
      <c r="C37" s="37" t="s">
        <v>14</v>
      </c>
      <c r="E37" s="37" t="s">
        <v>14</v>
      </c>
      <c r="G37" s="37" t="s">
        <v>14</v>
      </c>
      <c r="I37" s="44" t="s">
        <v>14</v>
      </c>
      <c r="J37" s="30"/>
      <c r="K37" s="49">
        <v>0</v>
      </c>
      <c r="L37" s="45"/>
      <c r="M37" s="44">
        <v>1</v>
      </c>
      <c r="N37" s="45"/>
      <c r="O37" s="54">
        <v>0</v>
      </c>
      <c r="P37" s="45"/>
      <c r="Q37" s="54">
        <v>0</v>
      </c>
      <c r="R37" s="45"/>
      <c r="S37" s="56">
        <v>2</v>
      </c>
      <c r="T37" s="45"/>
      <c r="U37" s="56">
        <v>0</v>
      </c>
    </row>
    <row r="38" spans="1:21" s="3" customFormat="1" ht="9.75">
      <c r="A38" s="48" t="s">
        <v>20</v>
      </c>
      <c r="B38" s="30"/>
      <c r="C38" s="37"/>
      <c r="E38" s="37"/>
      <c r="G38" s="37"/>
      <c r="I38" s="44"/>
      <c r="J38" s="30"/>
      <c r="K38" s="44"/>
      <c r="L38" s="45"/>
      <c r="M38" s="44"/>
      <c r="N38" s="45"/>
      <c r="O38" s="54"/>
      <c r="P38" s="45"/>
      <c r="Q38" s="54"/>
      <c r="R38" s="45"/>
      <c r="S38" s="54"/>
      <c r="T38" s="45"/>
      <c r="U38" s="54"/>
    </row>
    <row r="39" spans="1:21" s="3" customFormat="1" ht="11.25">
      <c r="A39" s="10" t="s">
        <v>29</v>
      </c>
      <c r="B39" s="30"/>
      <c r="C39" s="37" t="s">
        <v>14</v>
      </c>
      <c r="E39" s="37" t="s">
        <v>14</v>
      </c>
      <c r="G39" s="37" t="s">
        <v>14</v>
      </c>
      <c r="I39" s="44" t="s">
        <v>14</v>
      </c>
      <c r="J39" s="30"/>
      <c r="K39" s="44" t="s">
        <v>14</v>
      </c>
      <c r="L39" s="45"/>
      <c r="M39" s="44" t="s">
        <v>14</v>
      </c>
      <c r="N39" s="45"/>
      <c r="O39" s="44" t="s">
        <v>14</v>
      </c>
      <c r="P39" s="45"/>
      <c r="Q39" s="44" t="s">
        <v>14</v>
      </c>
      <c r="R39" s="45"/>
      <c r="S39" s="44">
        <v>18</v>
      </c>
      <c r="T39" s="45"/>
      <c r="U39" s="44">
        <v>25</v>
      </c>
    </row>
    <row r="40" spans="1:21" s="3" customFormat="1" ht="12.75" customHeight="1">
      <c r="A40" s="53" t="s">
        <v>35</v>
      </c>
      <c r="B40" s="30"/>
      <c r="C40" s="37" t="s">
        <v>14</v>
      </c>
      <c r="E40" s="37" t="s">
        <v>14</v>
      </c>
      <c r="G40" s="37" t="s">
        <v>14</v>
      </c>
      <c r="I40" s="44" t="s">
        <v>14</v>
      </c>
      <c r="J40" s="30"/>
      <c r="K40" s="44">
        <v>1</v>
      </c>
      <c r="L40" s="45"/>
      <c r="M40" s="49">
        <v>0</v>
      </c>
      <c r="N40" s="45"/>
      <c r="O40" s="16">
        <v>1</v>
      </c>
      <c r="P40" s="45"/>
      <c r="Q40" s="16">
        <v>1</v>
      </c>
      <c r="R40" s="45"/>
      <c r="S40" s="16">
        <v>3</v>
      </c>
      <c r="T40" s="45"/>
      <c r="U40" s="16">
        <v>1</v>
      </c>
    </row>
    <row r="41" spans="1:21" s="3" customFormat="1" ht="6" customHeight="1">
      <c r="A41" s="10"/>
      <c r="B41" s="30"/>
      <c r="C41" s="16"/>
      <c r="E41" s="16"/>
      <c r="G41" s="16"/>
      <c r="I41" s="16"/>
      <c r="K41" s="16"/>
      <c r="M41" s="16"/>
      <c r="O41" s="16"/>
      <c r="Q41" s="16"/>
      <c r="S41" s="16"/>
      <c r="T41" s="45"/>
      <c r="U41" s="16"/>
    </row>
    <row r="42" spans="1:21" s="3" customFormat="1" ht="12.75" customHeight="1">
      <c r="A42" s="10" t="s">
        <v>36</v>
      </c>
      <c r="B42" s="30"/>
      <c r="C42" s="37" t="s">
        <v>14</v>
      </c>
      <c r="E42" s="37" t="s">
        <v>14</v>
      </c>
      <c r="G42" s="37">
        <v>225</v>
      </c>
      <c r="I42" s="16">
        <v>209</v>
      </c>
      <c r="K42" s="16">
        <v>202.20821917808223</v>
      </c>
      <c r="L42" s="31"/>
      <c r="M42" s="16">
        <v>233</v>
      </c>
      <c r="N42" s="31"/>
      <c r="O42" s="3">
        <v>226</v>
      </c>
      <c r="P42" s="31"/>
      <c r="Q42" s="3">
        <v>222</v>
      </c>
      <c r="R42" s="31"/>
      <c r="S42" s="45">
        <v>245</v>
      </c>
      <c r="T42" s="32"/>
      <c r="U42" s="45">
        <v>262</v>
      </c>
    </row>
    <row r="43" spans="1:21" s="3" customFormat="1" ht="6" customHeight="1">
      <c r="A43" s="10"/>
      <c r="B43" s="30"/>
      <c r="C43" s="36"/>
      <c r="E43" s="36"/>
      <c r="G43" s="36"/>
      <c r="I43" s="16"/>
      <c r="K43" s="16"/>
      <c r="M43" s="16"/>
      <c r="O43" s="16"/>
      <c r="Q43" s="16"/>
      <c r="S43" s="16"/>
      <c r="U43" s="16"/>
    </row>
    <row r="44" spans="1:21" s="27" customFormat="1" ht="9.75">
      <c r="A44" s="28" t="s">
        <v>1</v>
      </c>
      <c r="B44" s="29"/>
      <c r="C44" s="37"/>
      <c r="E44" s="37"/>
      <c r="G44" s="37"/>
      <c r="I44" s="14"/>
      <c r="K44" s="14"/>
      <c r="M44" s="14"/>
      <c r="O44" s="14"/>
      <c r="Q44" s="14"/>
      <c r="S44" s="14"/>
      <c r="U44" s="14"/>
    </row>
    <row r="45" spans="1:21" s="3" customFormat="1" ht="30">
      <c r="A45" s="50" t="s">
        <v>25</v>
      </c>
      <c r="B45" s="30"/>
      <c r="C45" s="37" t="s">
        <v>14</v>
      </c>
      <c r="E45" s="37" t="s">
        <v>14</v>
      </c>
      <c r="G45" s="37">
        <v>8377</v>
      </c>
      <c r="I45" s="18">
        <v>8344</v>
      </c>
      <c r="J45" s="12"/>
      <c r="K45" s="18">
        <v>8025</v>
      </c>
      <c r="L45" s="12"/>
      <c r="M45" s="18">
        <v>7839</v>
      </c>
      <c r="N45" s="12"/>
      <c r="O45" s="18">
        <v>7813</v>
      </c>
      <c r="P45" s="12"/>
      <c r="Q45" s="18">
        <v>8257</v>
      </c>
      <c r="R45" s="12"/>
      <c r="S45" s="18">
        <v>8445</v>
      </c>
      <c r="T45" s="12"/>
      <c r="U45" s="18">
        <v>8333</v>
      </c>
    </row>
    <row r="46" spans="1:22" s="3" customFormat="1" ht="6" customHeight="1">
      <c r="A46" s="10"/>
      <c r="B46" s="30"/>
      <c r="C46" s="36"/>
      <c r="E46" s="36"/>
      <c r="G46" s="36"/>
      <c r="I46" s="16"/>
      <c r="J46" s="45"/>
      <c r="K46" s="16"/>
      <c r="L46" s="45"/>
      <c r="M46" s="16"/>
      <c r="N46" s="45"/>
      <c r="O46" s="16"/>
      <c r="P46" s="45"/>
      <c r="Q46" s="16"/>
      <c r="R46" s="45"/>
      <c r="S46" s="16"/>
      <c r="T46" s="45"/>
      <c r="U46" s="16"/>
      <c r="V46" s="45"/>
    </row>
    <row r="47" spans="1:22" s="3" customFormat="1" ht="21">
      <c r="A47" s="50" t="s">
        <v>33</v>
      </c>
      <c r="B47" s="30"/>
      <c r="C47" s="37" t="s">
        <v>14</v>
      </c>
      <c r="E47" s="37" t="s">
        <v>14</v>
      </c>
      <c r="G47" s="37">
        <v>8738</v>
      </c>
      <c r="I47" s="18">
        <v>8340</v>
      </c>
      <c r="J47" s="46"/>
      <c r="K47" s="18">
        <v>8150</v>
      </c>
      <c r="L47" s="18">
        <v>0</v>
      </c>
      <c r="M47" s="18">
        <v>7793</v>
      </c>
      <c r="N47" s="18">
        <v>0</v>
      </c>
      <c r="O47" s="18">
        <v>7728</v>
      </c>
      <c r="P47" s="18">
        <v>7667</v>
      </c>
      <c r="Q47" s="18">
        <v>8012</v>
      </c>
      <c r="R47" s="18">
        <v>0</v>
      </c>
      <c r="S47" s="18">
        <v>8085</v>
      </c>
      <c r="T47" s="46" t="s">
        <v>16</v>
      </c>
      <c r="U47" s="18">
        <v>7976</v>
      </c>
      <c r="V47" s="45"/>
    </row>
    <row r="48" spans="1:22" s="3" customFormat="1" ht="6" customHeight="1">
      <c r="A48" s="10"/>
      <c r="B48" s="30"/>
      <c r="C48" s="36"/>
      <c r="E48" s="36"/>
      <c r="G48" s="36"/>
      <c r="I48" s="16"/>
      <c r="J48" s="45"/>
      <c r="K48" s="16"/>
      <c r="L48" s="45"/>
      <c r="M48" s="16"/>
      <c r="N48" s="45"/>
      <c r="O48" s="16"/>
      <c r="P48" s="45"/>
      <c r="Q48" s="16"/>
      <c r="R48" s="45"/>
      <c r="S48" s="16"/>
      <c r="T48" s="45"/>
      <c r="U48" s="16"/>
      <c r="V48" s="45"/>
    </row>
    <row r="49" spans="1:22" s="3" customFormat="1" ht="12.75" customHeight="1">
      <c r="A49" s="53" t="s">
        <v>30</v>
      </c>
      <c r="B49" s="30"/>
      <c r="C49" s="37" t="s">
        <v>14</v>
      </c>
      <c r="E49" s="37" t="s">
        <v>14</v>
      </c>
      <c r="G49" s="37">
        <v>8612</v>
      </c>
      <c r="I49" s="16">
        <v>8253</v>
      </c>
      <c r="J49" s="45"/>
      <c r="K49" s="16">
        <v>8072</v>
      </c>
      <c r="L49" s="45"/>
      <c r="M49" s="16">
        <v>7719</v>
      </c>
      <c r="N49" s="45"/>
      <c r="O49" s="16">
        <v>7667</v>
      </c>
      <c r="P49" s="16">
        <v>7667</v>
      </c>
      <c r="Q49" s="16">
        <v>7934</v>
      </c>
      <c r="R49" s="45"/>
      <c r="S49" s="16">
        <v>7718</v>
      </c>
      <c r="T49" s="45"/>
      <c r="U49" s="16">
        <v>7532</v>
      </c>
      <c r="V49" s="45"/>
    </row>
    <row r="50" spans="1:22" s="3" customFormat="1" ht="12.75" customHeight="1">
      <c r="A50" s="10" t="s">
        <v>10</v>
      </c>
      <c r="B50" s="30"/>
      <c r="C50" s="37" t="s">
        <v>14</v>
      </c>
      <c r="E50" s="37" t="s">
        <v>14</v>
      </c>
      <c r="G50" s="37" t="s">
        <v>14</v>
      </c>
      <c r="I50" s="44" t="s">
        <v>14</v>
      </c>
      <c r="J50" s="30"/>
      <c r="K50" s="44">
        <v>6327</v>
      </c>
      <c r="L50" s="45"/>
      <c r="M50" s="44">
        <v>6007</v>
      </c>
      <c r="N50" s="45"/>
      <c r="O50" s="44">
        <v>5858</v>
      </c>
      <c r="P50" s="45"/>
      <c r="Q50" s="16">
        <v>5900</v>
      </c>
      <c r="R50" s="45"/>
      <c r="S50" s="16">
        <v>5783</v>
      </c>
      <c r="T50" s="45"/>
      <c r="U50" s="16">
        <v>5837</v>
      </c>
      <c r="V50" s="45"/>
    </row>
    <row r="51" spans="1:22" s="3" customFormat="1" ht="12.75" customHeight="1">
      <c r="A51" s="10" t="s">
        <v>15</v>
      </c>
      <c r="B51" s="30"/>
      <c r="C51" s="37" t="s">
        <v>14</v>
      </c>
      <c r="E51" s="37" t="s">
        <v>14</v>
      </c>
      <c r="G51" s="37" t="s">
        <v>14</v>
      </c>
      <c r="I51" s="44" t="s">
        <v>14</v>
      </c>
      <c r="J51" s="30"/>
      <c r="K51" s="44">
        <v>1745</v>
      </c>
      <c r="L51" s="45"/>
      <c r="M51" s="44">
        <v>1712</v>
      </c>
      <c r="N51" s="45"/>
      <c r="O51" s="44">
        <v>1809</v>
      </c>
      <c r="P51" s="45"/>
      <c r="Q51" s="16">
        <v>2034</v>
      </c>
      <c r="R51" s="45"/>
      <c r="S51" s="16">
        <v>1935</v>
      </c>
      <c r="T51" s="45"/>
      <c r="U51" s="16">
        <v>1695</v>
      </c>
      <c r="V51" s="45"/>
    </row>
    <row r="52" spans="1:22" s="3" customFormat="1" ht="12.75" customHeight="1">
      <c r="A52" s="10" t="s">
        <v>26</v>
      </c>
      <c r="B52" s="30"/>
      <c r="C52" s="37" t="s">
        <v>14</v>
      </c>
      <c r="E52" s="37" t="s">
        <v>14</v>
      </c>
      <c r="G52" s="37" t="s">
        <v>14</v>
      </c>
      <c r="I52" s="44" t="s">
        <v>14</v>
      </c>
      <c r="J52" s="30"/>
      <c r="K52" s="44">
        <v>78</v>
      </c>
      <c r="L52" s="44">
        <v>0</v>
      </c>
      <c r="M52" s="44">
        <v>74</v>
      </c>
      <c r="N52" s="44">
        <v>0</v>
      </c>
      <c r="O52" s="44">
        <v>61</v>
      </c>
      <c r="P52" s="44">
        <v>0</v>
      </c>
      <c r="Q52" s="44">
        <v>78</v>
      </c>
      <c r="R52" s="44">
        <v>0</v>
      </c>
      <c r="S52" s="44">
        <v>367</v>
      </c>
      <c r="T52" s="45"/>
      <c r="U52" s="16">
        <v>444</v>
      </c>
      <c r="V52" s="45"/>
    </row>
    <row r="53" spans="1:22" s="3" customFormat="1" ht="12.75" customHeight="1">
      <c r="A53" s="10" t="s">
        <v>11</v>
      </c>
      <c r="B53" s="30"/>
      <c r="C53" s="36"/>
      <c r="E53" s="36"/>
      <c r="G53" s="36"/>
      <c r="I53" s="16"/>
      <c r="J53" s="45"/>
      <c r="K53" s="16"/>
      <c r="L53" s="45"/>
      <c r="M53" s="16"/>
      <c r="N53" s="45"/>
      <c r="O53" s="16"/>
      <c r="P53" s="45"/>
      <c r="Q53" s="16"/>
      <c r="R53" s="45"/>
      <c r="S53" s="16"/>
      <c r="T53" s="45"/>
      <c r="U53" s="16"/>
      <c r="V53" s="45"/>
    </row>
    <row r="54" spans="1:22" s="3" customFormat="1" ht="12.75" customHeight="1">
      <c r="A54" s="10" t="s">
        <v>12</v>
      </c>
      <c r="B54" s="30"/>
      <c r="C54" s="37" t="s">
        <v>14</v>
      </c>
      <c r="E54" s="37" t="s">
        <v>14</v>
      </c>
      <c r="G54" s="37" t="s">
        <v>14</v>
      </c>
      <c r="I54" s="44" t="s">
        <v>14</v>
      </c>
      <c r="J54" s="30"/>
      <c r="K54" s="44">
        <v>59</v>
      </c>
      <c r="L54" s="45"/>
      <c r="M54" s="44">
        <v>59</v>
      </c>
      <c r="N54" s="45"/>
      <c r="O54" s="44">
        <v>50</v>
      </c>
      <c r="P54" s="45"/>
      <c r="Q54" s="16">
        <v>58</v>
      </c>
      <c r="R54" s="45"/>
      <c r="S54" s="16">
        <v>63</v>
      </c>
      <c r="T54" s="45"/>
      <c r="U54" s="16">
        <v>71</v>
      </c>
      <c r="V54" s="45"/>
    </row>
    <row r="55" spans="1:22" s="3" customFormat="1" ht="12.75" customHeight="1">
      <c r="A55" s="10" t="s">
        <v>13</v>
      </c>
      <c r="B55" s="30"/>
      <c r="C55" s="37" t="s">
        <v>14</v>
      </c>
      <c r="E55" s="37" t="s">
        <v>14</v>
      </c>
      <c r="G55" s="37" t="s">
        <v>14</v>
      </c>
      <c r="I55" s="44" t="s">
        <v>14</v>
      </c>
      <c r="J55" s="30"/>
      <c r="K55" s="44">
        <v>5</v>
      </c>
      <c r="L55" s="45"/>
      <c r="M55" s="44">
        <v>7</v>
      </c>
      <c r="N55" s="45"/>
      <c r="O55" s="44">
        <v>4</v>
      </c>
      <c r="P55" s="45"/>
      <c r="Q55" s="16">
        <v>9</v>
      </c>
      <c r="R55" s="45"/>
      <c r="S55" s="16">
        <v>3</v>
      </c>
      <c r="T55" s="45"/>
      <c r="U55" s="16">
        <v>4</v>
      </c>
      <c r="V55" s="45"/>
    </row>
    <row r="56" spans="1:22" s="3" customFormat="1" ht="12.75" customHeight="1">
      <c r="A56" s="48" t="s">
        <v>20</v>
      </c>
      <c r="B56" s="30"/>
      <c r="C56" s="37"/>
      <c r="E56" s="37"/>
      <c r="G56" s="37"/>
      <c r="I56" s="44"/>
      <c r="J56" s="30"/>
      <c r="K56" s="44"/>
      <c r="L56" s="45"/>
      <c r="M56" s="44"/>
      <c r="N56" s="45"/>
      <c r="O56" s="44"/>
      <c r="P56" s="45"/>
      <c r="Q56" s="16"/>
      <c r="R56" s="45"/>
      <c r="S56" s="16"/>
      <c r="T56" s="45"/>
      <c r="U56" s="16"/>
      <c r="V56" s="45"/>
    </row>
    <row r="57" spans="1:22" s="3" customFormat="1" ht="12.75" customHeight="1">
      <c r="A57" s="10" t="s">
        <v>29</v>
      </c>
      <c r="B57" s="30"/>
      <c r="C57" s="37" t="s">
        <v>14</v>
      </c>
      <c r="E57" s="37" t="s">
        <v>14</v>
      </c>
      <c r="G57" s="37" t="s">
        <v>14</v>
      </c>
      <c r="I57" s="44" t="s">
        <v>14</v>
      </c>
      <c r="J57" s="30"/>
      <c r="K57" s="44" t="s">
        <v>14</v>
      </c>
      <c r="L57" s="45"/>
      <c r="M57" s="44" t="s">
        <v>14</v>
      </c>
      <c r="N57" s="45"/>
      <c r="O57" s="44" t="s">
        <v>14</v>
      </c>
      <c r="P57" s="45"/>
      <c r="Q57" s="44" t="s">
        <v>14</v>
      </c>
      <c r="R57" s="45"/>
      <c r="S57" s="44">
        <v>293</v>
      </c>
      <c r="T57" s="45"/>
      <c r="U57" s="44">
        <v>366</v>
      </c>
      <c r="V57" s="45"/>
    </row>
    <row r="58" spans="1:22" s="3" customFormat="1" ht="12.75" customHeight="1">
      <c r="A58" s="53" t="s">
        <v>35</v>
      </c>
      <c r="B58" s="30"/>
      <c r="C58" s="37" t="s">
        <v>14</v>
      </c>
      <c r="E58" s="37" t="s">
        <v>14</v>
      </c>
      <c r="G58" s="37" t="s">
        <v>14</v>
      </c>
      <c r="I58" s="44" t="s">
        <v>14</v>
      </c>
      <c r="J58" s="30"/>
      <c r="K58" s="44">
        <v>14</v>
      </c>
      <c r="L58" s="45"/>
      <c r="M58" s="44">
        <v>8</v>
      </c>
      <c r="N58" s="45"/>
      <c r="O58" s="44">
        <v>7</v>
      </c>
      <c r="P58" s="45"/>
      <c r="Q58" s="16">
        <v>11</v>
      </c>
      <c r="R58" s="45"/>
      <c r="S58" s="16">
        <v>8</v>
      </c>
      <c r="T58" s="45"/>
      <c r="U58" s="16">
        <v>3</v>
      </c>
      <c r="V58" s="45"/>
    </row>
    <row r="59" spans="1:21" s="3" customFormat="1" ht="6" customHeight="1">
      <c r="A59" s="10"/>
      <c r="B59" s="30"/>
      <c r="C59" s="36"/>
      <c r="E59" s="36"/>
      <c r="G59" s="36"/>
      <c r="I59" s="16"/>
      <c r="K59" s="16"/>
      <c r="M59" s="16"/>
      <c r="O59" s="16"/>
      <c r="Q59" s="16"/>
      <c r="S59" s="16"/>
      <c r="U59" s="16"/>
    </row>
    <row r="60" spans="1:21" s="3" customFormat="1" ht="12.75" customHeight="1">
      <c r="A60" s="10" t="s">
        <v>36</v>
      </c>
      <c r="B60" s="30"/>
      <c r="C60" s="37" t="s">
        <v>14</v>
      </c>
      <c r="E60" s="37" t="s">
        <v>14</v>
      </c>
      <c r="G60" s="37">
        <v>3796</v>
      </c>
      <c r="I60" s="16">
        <v>3664</v>
      </c>
      <c r="K60" s="16">
        <v>3598.9369863013726</v>
      </c>
      <c r="L60" s="31"/>
      <c r="M60" s="16">
        <v>3533</v>
      </c>
      <c r="N60" s="31"/>
      <c r="O60" s="16">
        <v>3616</v>
      </c>
      <c r="P60" s="31"/>
      <c r="Q60" s="16">
        <v>3699</v>
      </c>
      <c r="R60" s="31"/>
      <c r="S60" s="16">
        <v>4018</v>
      </c>
      <c r="T60" s="31"/>
      <c r="U60" s="16">
        <v>4251</v>
      </c>
    </row>
    <row r="61" spans="1:21" s="3" customFormat="1" ht="6" customHeight="1">
      <c r="A61" s="38"/>
      <c r="B61" s="39"/>
      <c r="C61" s="13"/>
      <c r="D61" s="40"/>
      <c r="E61" s="41"/>
      <c r="F61" s="39"/>
      <c r="G61" s="41"/>
      <c r="H61" s="39"/>
      <c r="I61" s="41"/>
      <c r="J61" s="39"/>
      <c r="K61" s="41"/>
      <c r="L61" s="41"/>
      <c r="M61" s="41"/>
      <c r="N61" s="39"/>
      <c r="O61" s="41"/>
      <c r="P61" s="39"/>
      <c r="Q61" s="41"/>
      <c r="R61" s="39"/>
      <c r="S61" s="41"/>
      <c r="T61" s="39"/>
      <c r="U61" s="41"/>
    </row>
    <row r="62" spans="1:21" s="45" customFormat="1" ht="4.5" customHeight="1">
      <c r="A62" s="58"/>
      <c r="C62" s="16"/>
      <c r="D62" s="30"/>
      <c r="E62" s="16"/>
      <c r="G62" s="16"/>
      <c r="I62" s="16"/>
      <c r="K62" s="16"/>
      <c r="L62" s="16"/>
      <c r="M62" s="16"/>
      <c r="O62" s="16"/>
      <c r="Q62" s="16"/>
      <c r="S62" s="16"/>
      <c r="U62" s="16"/>
    </row>
    <row r="63" spans="1:21" s="45" customFormat="1" ht="11.25" customHeight="1">
      <c r="A63" s="17" t="s">
        <v>44</v>
      </c>
      <c r="C63" s="16"/>
      <c r="D63" s="30"/>
      <c r="E63" s="16"/>
      <c r="G63" s="16"/>
      <c r="I63" s="16"/>
      <c r="K63" s="16"/>
      <c r="L63" s="16"/>
      <c r="M63" s="16"/>
      <c r="O63" s="16"/>
      <c r="Q63" s="16"/>
      <c r="S63" s="16"/>
      <c r="U63" s="16"/>
    </row>
    <row r="64" spans="1:21" s="59" customFormat="1" ht="11.25" customHeight="1">
      <c r="A64" s="47" t="s">
        <v>45</v>
      </c>
      <c r="C64" s="60"/>
      <c r="D64" s="61"/>
      <c r="E64" s="60"/>
      <c r="G64" s="60"/>
      <c r="I64" s="60"/>
      <c r="K64" s="60"/>
      <c r="L64" s="60"/>
      <c r="M64" s="60"/>
      <c r="O64" s="60"/>
      <c r="Q64" s="60"/>
      <c r="S64" s="60"/>
      <c r="U64" s="60"/>
    </row>
    <row r="65" spans="1:21" s="59" customFormat="1" ht="11.25" customHeight="1">
      <c r="A65" s="47" t="s">
        <v>43</v>
      </c>
      <c r="C65" s="60"/>
      <c r="D65" s="61"/>
      <c r="E65" s="60"/>
      <c r="G65" s="60"/>
      <c r="I65" s="60"/>
      <c r="K65" s="60"/>
      <c r="L65" s="60"/>
      <c r="M65" s="60"/>
      <c r="O65" s="60"/>
      <c r="Q65" s="60"/>
      <c r="S65" s="60"/>
      <c r="U65" s="60"/>
    </row>
    <row r="66" spans="1:21" ht="12">
      <c r="A66" s="42" t="s">
        <v>17</v>
      </c>
      <c r="B66" s="11"/>
      <c r="C66" s="11"/>
      <c r="D66" s="11"/>
      <c r="E66" s="11"/>
      <c r="F66" s="11"/>
      <c r="G66" s="11"/>
      <c r="H66" s="31"/>
      <c r="I66" s="11"/>
      <c r="J66" s="31"/>
      <c r="K66" s="11"/>
      <c r="M66" s="11"/>
      <c r="O66" s="11"/>
      <c r="Q66" s="11"/>
      <c r="S66" s="11"/>
      <c r="U66" s="11"/>
    </row>
    <row r="67" spans="1:21" ht="12">
      <c r="A67" s="42" t="s">
        <v>34</v>
      </c>
      <c r="B67" s="11"/>
      <c r="C67" s="11"/>
      <c r="D67" s="11"/>
      <c r="E67" s="11"/>
      <c r="F67" s="11"/>
      <c r="G67" s="11"/>
      <c r="H67" s="31"/>
      <c r="I67" s="11"/>
      <c r="J67" s="31"/>
      <c r="K67" s="11"/>
      <c r="M67" s="11"/>
      <c r="O67" s="11"/>
      <c r="Q67" s="11"/>
      <c r="S67" s="11"/>
      <c r="U67" s="11"/>
    </row>
    <row r="68" spans="1:21" ht="12">
      <c r="A68" s="43" t="s">
        <v>41</v>
      </c>
      <c r="B68" s="11"/>
      <c r="C68" s="11"/>
      <c r="D68" s="11"/>
      <c r="E68" s="11"/>
      <c r="F68" s="11"/>
      <c r="G68" s="11"/>
      <c r="H68" s="31"/>
      <c r="I68" s="11"/>
      <c r="J68" s="31"/>
      <c r="K68" s="11"/>
      <c r="M68" s="11"/>
      <c r="O68" s="11"/>
      <c r="Q68" s="11"/>
      <c r="S68" s="11"/>
      <c r="U68" s="11"/>
    </row>
    <row r="69" spans="1:21" ht="12">
      <c r="A69" s="43" t="s">
        <v>21</v>
      </c>
      <c r="B69" s="11"/>
      <c r="C69" s="11"/>
      <c r="D69" s="11"/>
      <c r="E69" s="11"/>
      <c r="F69" s="11"/>
      <c r="G69" s="11"/>
      <c r="H69" s="31"/>
      <c r="I69" s="11"/>
      <c r="J69" s="31"/>
      <c r="K69" s="11"/>
      <c r="M69" s="11"/>
      <c r="O69" s="11"/>
      <c r="Q69" s="11"/>
      <c r="S69" s="11"/>
      <c r="U69" s="11"/>
    </row>
    <row r="70" spans="1:21" s="52" customFormat="1" ht="12">
      <c r="A70" s="17" t="s">
        <v>40</v>
      </c>
      <c r="B70" s="16"/>
      <c r="C70" s="16"/>
      <c r="D70" s="16"/>
      <c r="E70" s="16"/>
      <c r="F70" s="16"/>
      <c r="G70" s="16"/>
      <c r="H70" s="32"/>
      <c r="I70" s="16"/>
      <c r="J70" s="32"/>
      <c r="K70" s="16"/>
      <c r="L70" s="51"/>
      <c r="M70" s="16"/>
      <c r="N70" s="51"/>
      <c r="O70" s="16"/>
      <c r="P70" s="51"/>
      <c r="Q70" s="16"/>
      <c r="R70" s="51"/>
      <c r="S70" s="16"/>
      <c r="T70" s="51"/>
      <c r="U70" s="16"/>
    </row>
    <row r="71" spans="1:21" s="52" customFormat="1" ht="12">
      <c r="A71" s="17" t="s">
        <v>37</v>
      </c>
      <c r="B71" s="16"/>
      <c r="C71" s="16"/>
      <c r="D71" s="16"/>
      <c r="E71" s="16"/>
      <c r="F71" s="16"/>
      <c r="G71" s="16"/>
      <c r="H71" s="32"/>
      <c r="I71" s="16"/>
      <c r="J71" s="32"/>
      <c r="K71" s="16"/>
      <c r="L71" s="51"/>
      <c r="M71" s="16"/>
      <c r="N71" s="51"/>
      <c r="O71" s="16"/>
      <c r="P71" s="51"/>
      <c r="Q71" s="16"/>
      <c r="R71" s="51"/>
      <c r="S71" s="16"/>
      <c r="T71" s="51"/>
      <c r="U71" s="16"/>
    </row>
    <row r="72" ht="12">
      <c r="A72" s="17" t="s">
        <v>38</v>
      </c>
    </row>
    <row r="73" ht="12">
      <c r="A73" s="17" t="s">
        <v>39</v>
      </c>
    </row>
    <row r="74" ht="12">
      <c r="A74" s="47" t="s">
        <v>22</v>
      </c>
    </row>
    <row r="75" ht="12">
      <c r="A75" s="47"/>
    </row>
  </sheetData>
  <sheetProtection/>
  <printOptions/>
  <pageMargins left="0.7" right="0.7" top="0.75" bottom="0.75" header="0.3" footer="0.3"/>
  <pageSetup horizontalDpi="600" verticalDpi="600" orientation="portrait" paperSize="9" scale="89" r:id="rId2"/>
  <rowBreaks count="1" manualBreakCount="1">
    <brk id="62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2014-04-28T11:14:29Z</dcterms:created>
  <dcterms:modified xsi:type="dcterms:W3CDTF">2021-05-18T15:26:31Z</dcterms:modified>
  <cp:category/>
  <cp:version/>
  <cp:contentType/>
  <cp:contentStatus/>
</cp:coreProperties>
</file>