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15" yWindow="65491" windowWidth="14610" windowHeight="12870" tabRatio="883" activeTab="0"/>
  </bookViews>
  <sheets>
    <sheet name="Tabell 2-2013" sheetId="1" r:id="rId1"/>
  </sheets>
  <definedNames>
    <definedName name="_xlnm.Print_Titles" localSheetId="0">'Tabell 2-2013'!$A:$A,'Tabell 2-2013'!$1:$11</definedName>
  </definedNames>
  <calcPr fullCalcOnLoad="1"/>
</workbook>
</file>

<file path=xl/sharedStrings.xml><?xml version="1.0" encoding="utf-8"?>
<sst xmlns="http://schemas.openxmlformats.org/spreadsheetml/2006/main" count="192" uniqueCount="74">
  <si>
    <t>Brottstyp</t>
  </si>
  <si>
    <t>SAMTLIGA BROTT</t>
  </si>
  <si>
    <t>Brott mot brottsbalken</t>
  </si>
  <si>
    <t>3-7 kap. Brott mot person</t>
  </si>
  <si>
    <t>3 kap. Brott mot liv och hälsa</t>
  </si>
  <si>
    <t>Misshandel</t>
  </si>
  <si>
    <t>Inomhus</t>
  </si>
  <si>
    <t>Utomhus</t>
  </si>
  <si>
    <t>mot barn 7-14 år</t>
  </si>
  <si>
    <t>mot barn 15-17 år</t>
  </si>
  <si>
    <t>mot kvinna 18 år eller äldre</t>
  </si>
  <si>
    <t>mot man 18 år eller äldre</t>
  </si>
  <si>
    <t>4 kap. Brott mot frihet och frid</t>
  </si>
  <si>
    <t>Olaga hot</t>
  </si>
  <si>
    <t>6 kap. Sexualbrott</t>
  </si>
  <si>
    <t>Våldtäkt</t>
  </si>
  <si>
    <t>8-12 kap. Brott mot förmögenhet</t>
  </si>
  <si>
    <t>8 kap. Stöld, rån m.m.</t>
  </si>
  <si>
    <t>Tillgrepp av motordrivet fortskaffningsmedel</t>
  </si>
  <si>
    <t>Biltillgrepp (inkl. försök)</t>
  </si>
  <si>
    <t>Cykelstöld</t>
  </si>
  <si>
    <t>Inbrottsstöld</t>
  </si>
  <si>
    <t>Bostadsinbrott</t>
  </si>
  <si>
    <t>Stöld ur och från motordrivet fordon</t>
  </si>
  <si>
    <t>Rån</t>
  </si>
  <si>
    <t>Rån mot privatperson</t>
  </si>
  <si>
    <t>12 kap. Skadegörelsebrott</t>
  </si>
  <si>
    <t>Skadegörelse genom brand</t>
  </si>
  <si>
    <t>Klotter</t>
  </si>
  <si>
    <t>13-15 kap. Brott mot allmänheten</t>
  </si>
  <si>
    <t>13 kap. Allmänfarliga brott</t>
  </si>
  <si>
    <t>16-20 kap. Brott mot staten</t>
  </si>
  <si>
    <t>Brott mot specialstraffrättsliga författningar</t>
  </si>
  <si>
    <t>Brott mot narkotikastrafflagen</t>
  </si>
  <si>
    <t>Brott mot alkohollagen</t>
  </si>
  <si>
    <t>saknas</t>
  </si>
  <si>
    <t>Hela landet</t>
  </si>
  <si>
    <t>Anmälda brott, totalt efter brottstyp,</t>
  </si>
  <si>
    <t>Totalt antal</t>
  </si>
  <si>
    <t>Stockholms kommun</t>
  </si>
  <si>
    <t>Södertälje kommun</t>
  </si>
  <si>
    <t>Brott där SAMS-kod</t>
  </si>
  <si>
    <t>Landskrona kommun</t>
  </si>
  <si>
    <t>Trollhättans kommun</t>
  </si>
  <si>
    <t xml:space="preserve">    finns</t>
  </si>
  <si>
    <t>Procent</t>
  </si>
  <si>
    <t>Växjö kommun</t>
  </si>
  <si>
    <t>Malmö kommun</t>
  </si>
  <si>
    <t>Göteborgs kommun</t>
  </si>
  <si>
    <t>Borås kommun</t>
  </si>
  <si>
    <t>brott enigt</t>
  </si>
  <si>
    <t>statistik</t>
  </si>
  <si>
    <t>officiell</t>
  </si>
  <si>
    <r>
      <t xml:space="preserve">    Antal</t>
    </r>
    <r>
      <rPr>
        <vertAlign val="superscript"/>
        <sz val="8"/>
        <rFont val="Arial"/>
        <family val="2"/>
      </rPr>
      <t>1</t>
    </r>
  </si>
  <si>
    <t xml:space="preserve">  brott enigt</t>
  </si>
  <si>
    <t xml:space="preserve">  officiell</t>
  </si>
  <si>
    <t xml:space="preserve">  statistik</t>
  </si>
  <si>
    <t xml:space="preserve">  Totalt antal</t>
  </si>
  <si>
    <t xml:space="preserve">  saknas</t>
  </si>
  <si>
    <t xml:space="preserve">  Procent</t>
  </si>
  <si>
    <t>Information om bortfall.</t>
  </si>
  <si>
    <t>mot barn 0-6 år</t>
  </si>
  <si>
    <t>Kristianstads kommun</t>
  </si>
  <si>
    <t>Tabell 2</t>
  </si>
  <si>
    <r>
      <t>1</t>
    </r>
    <r>
      <rPr>
        <sz val="7"/>
        <rFont val="Arial"/>
        <family val="2"/>
      </rPr>
      <t>Se not 1 i tabell 1</t>
    </r>
  </si>
  <si>
    <t xml:space="preserve"> </t>
  </si>
  <si>
    <t>Region Syd</t>
  </si>
  <si>
    <t>Region Väst</t>
  </si>
  <si>
    <t xml:space="preserve">Totalt samtliga kommuner </t>
  </si>
  <si>
    <t>med URBAN15-område</t>
  </si>
  <si>
    <t xml:space="preserve">..  </t>
  </si>
  <si>
    <t>hela landet, region och kommun, år 2015</t>
  </si>
  <si>
    <t>Region Stockholm</t>
  </si>
  <si>
    <t>Hela regionen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</si>
</sst>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2;\-#,##0_2;&quot;-&quot;_2;&quot;.&quot;_2"/>
    <numFmt numFmtId="165" formatCode="#,##0.00_2;\-#,##0.00_2;&quot;-&quot;_2;&quot;.&quot;_2"/>
    <numFmt numFmtId="166" formatCode="0.0%"/>
    <numFmt numFmtId="167" formatCode="#,###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vertAlign val="superscript"/>
      <sz val="7"/>
      <name val="Arial"/>
      <family val="2"/>
    </font>
    <font>
      <b/>
      <sz val="8"/>
      <name val="Helvetica"/>
      <family val="0"/>
    </font>
    <font>
      <sz val="8"/>
      <name val="Helvetica"/>
      <family val="0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hair"/>
      <right style="hair"/>
      <top style="thin"/>
      <bottom/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 style="hair"/>
      <top/>
      <bottom/>
    </border>
    <border>
      <left style="hair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8" fontId="2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3" fontId="3" fillId="0" borderId="0" xfId="48" applyNumberFormat="1" applyFont="1" applyFill="1" applyBorder="1" applyAlignment="1" quotePrefix="1">
      <alignment horizontal="left"/>
      <protection/>
    </xf>
    <xf numFmtId="3" fontId="3" fillId="0" borderId="0" xfId="48" applyNumberFormat="1" applyFont="1" applyFill="1" applyBorder="1">
      <alignment/>
      <protection/>
    </xf>
    <xf numFmtId="3" fontId="3" fillId="0" borderId="0" xfId="48" applyNumberFormat="1" applyFont="1" applyFill="1" applyBorder="1" applyAlignment="1">
      <alignment horizontal="left"/>
      <protection/>
    </xf>
    <xf numFmtId="8" fontId="0" fillId="0" borderId="10" xfId="63" applyFont="1" applyFill="1" applyBorder="1" applyAlignment="1">
      <alignment/>
    </xf>
    <xf numFmtId="3" fontId="4" fillId="0" borderId="10" xfId="63" applyNumberFormat="1" applyFont="1" applyFill="1" applyBorder="1" applyAlignment="1">
      <alignment/>
    </xf>
    <xf numFmtId="8" fontId="4" fillId="0" borderId="0" xfId="63" applyFont="1" applyFill="1" applyBorder="1" applyAlignment="1">
      <alignment/>
    </xf>
    <xf numFmtId="3" fontId="4" fillId="0" borderId="11" xfId="48" applyNumberFormat="1" applyFont="1" applyFill="1" applyBorder="1" applyAlignment="1">
      <alignment horizontal="left"/>
      <protection/>
    </xf>
    <xf numFmtId="3" fontId="4" fillId="0" borderId="12" xfId="63" applyNumberFormat="1" applyFont="1" applyFill="1" applyBorder="1" applyAlignment="1">
      <alignment/>
    </xf>
    <xf numFmtId="3" fontId="4" fillId="0" borderId="0" xfId="63" applyNumberFormat="1" applyFont="1" applyFill="1" applyBorder="1" applyAlignment="1">
      <alignment/>
    </xf>
    <xf numFmtId="10" fontId="4" fillId="0" borderId="13" xfId="49" applyNumberFormat="1" applyFont="1" applyFill="1" applyBorder="1" applyAlignment="1">
      <alignment/>
    </xf>
    <xf numFmtId="3" fontId="4" fillId="0" borderId="13" xfId="63" applyNumberFormat="1" applyFont="1" applyFill="1" applyBorder="1" applyAlignment="1">
      <alignment/>
    </xf>
    <xf numFmtId="3" fontId="4" fillId="0" borderId="14" xfId="63" applyNumberFormat="1" applyFont="1" applyFill="1" applyBorder="1" applyAlignment="1">
      <alignment/>
    </xf>
    <xf numFmtId="3" fontId="4" fillId="0" borderId="15" xfId="63" applyNumberFormat="1" applyFont="1" applyFill="1" applyBorder="1" applyAlignment="1">
      <alignment/>
    </xf>
    <xf numFmtId="3" fontId="4" fillId="0" borderId="16" xfId="63" applyNumberFormat="1" applyFont="1" applyFill="1" applyBorder="1" applyAlignment="1">
      <alignment/>
    </xf>
    <xf numFmtId="3" fontId="4" fillId="0" borderId="17" xfId="48" applyNumberFormat="1" applyFont="1" applyFill="1" applyBorder="1" applyAlignment="1">
      <alignment horizontal="left"/>
      <protection/>
    </xf>
    <xf numFmtId="3" fontId="4" fillId="0" borderId="18" xfId="63" applyNumberFormat="1" applyFont="1" applyFill="1" applyBorder="1" applyAlignment="1">
      <alignment/>
    </xf>
    <xf numFmtId="3" fontId="4" fillId="0" borderId="19" xfId="63" applyNumberFormat="1" applyFont="1" applyFill="1" applyBorder="1" applyAlignment="1">
      <alignment/>
    </xf>
    <xf numFmtId="3" fontId="4" fillId="0" borderId="20" xfId="63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3" fontId="4" fillId="0" borderId="21" xfId="48" applyNumberFormat="1" applyFont="1" applyFill="1" applyBorder="1" applyAlignment="1">
      <alignment horizontal="left"/>
      <protection/>
    </xf>
    <xf numFmtId="3" fontId="4" fillId="0" borderId="19" xfId="48" applyNumberFormat="1" applyFont="1" applyFill="1" applyBorder="1" applyAlignment="1" quotePrefix="1">
      <alignment horizontal="left"/>
      <protection/>
    </xf>
    <xf numFmtId="3" fontId="4" fillId="0" borderId="20" xfId="48" applyNumberFormat="1" applyFont="1" applyFill="1" applyBorder="1" applyAlignment="1">
      <alignment horizontal="left"/>
      <protection/>
    </xf>
    <xf numFmtId="3" fontId="4" fillId="0" borderId="0" xfId="48" applyNumberFormat="1" applyFont="1" applyFill="1" applyBorder="1" applyAlignment="1">
      <alignment horizontal="left"/>
      <protection/>
    </xf>
    <xf numFmtId="3" fontId="4" fillId="0" borderId="0" xfId="48" applyNumberFormat="1" applyFont="1" applyFill="1" applyBorder="1" applyAlignment="1">
      <alignment/>
      <protection/>
    </xf>
    <xf numFmtId="3" fontId="4" fillId="0" borderId="22" xfId="48" applyNumberFormat="1" applyFont="1" applyFill="1" applyBorder="1" applyAlignment="1">
      <alignment/>
      <protection/>
    </xf>
    <xf numFmtId="1" fontId="4" fillId="0" borderId="0" xfId="48" applyNumberFormat="1" applyFont="1" applyFill="1" applyBorder="1" applyAlignment="1">
      <alignment horizontal="left"/>
      <protection/>
    </xf>
    <xf numFmtId="3" fontId="4" fillId="0" borderId="23" xfId="48" applyNumberFormat="1" applyFont="1" applyFill="1" applyBorder="1" applyAlignment="1">
      <alignment horizontal="left"/>
      <protection/>
    </xf>
    <xf numFmtId="3" fontId="4" fillId="0" borderId="24" xfId="48" applyNumberFormat="1" applyFont="1" applyFill="1" applyBorder="1" applyAlignment="1">
      <alignment horizontal="left"/>
      <protection/>
    </xf>
    <xf numFmtId="3" fontId="4" fillId="0" borderId="10" xfId="48" applyNumberFormat="1" applyFont="1" applyFill="1" applyBorder="1" applyAlignment="1">
      <alignment/>
      <protection/>
    </xf>
    <xf numFmtId="3" fontId="4" fillId="0" borderId="25" xfId="48" applyNumberFormat="1" applyFont="1" applyFill="1" applyBorder="1" applyAlignment="1">
      <alignment/>
      <protection/>
    </xf>
    <xf numFmtId="0" fontId="6" fillId="0" borderId="17" xfId="0" applyFont="1" applyFill="1" applyBorder="1" applyAlignment="1">
      <alignment horizontal="left" wrapText="1"/>
    </xf>
    <xf numFmtId="164" fontId="6" fillId="0" borderId="0" xfId="48" applyNumberFormat="1" applyFont="1" applyFill="1" applyBorder="1" applyAlignment="1">
      <alignment horizontal="right"/>
      <protection/>
    </xf>
    <xf numFmtId="164" fontId="6" fillId="0" borderId="13" xfId="48" applyNumberFormat="1" applyFont="1" applyFill="1" applyBorder="1" applyAlignment="1">
      <alignment horizontal="right"/>
      <protection/>
    </xf>
    <xf numFmtId="0" fontId="8" fillId="0" borderId="0" xfId="0" applyFont="1" applyFill="1" applyBorder="1" applyAlignment="1">
      <alignment/>
    </xf>
    <xf numFmtId="164" fontId="6" fillId="0" borderId="22" xfId="48" applyNumberFormat="1" applyFont="1" applyFill="1" applyBorder="1" applyAlignment="1">
      <alignment horizontal="right"/>
      <protection/>
    </xf>
    <xf numFmtId="0" fontId="7" fillId="0" borderId="17" xfId="0" applyFont="1" applyFill="1" applyBorder="1" applyAlignment="1">
      <alignment horizontal="left" wrapText="1"/>
    </xf>
    <xf numFmtId="164" fontId="4" fillId="0" borderId="0" xfId="48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/>
    </xf>
    <xf numFmtId="0" fontId="4" fillId="0" borderId="17" xfId="0" applyFont="1" applyFill="1" applyBorder="1" applyAlignment="1">
      <alignment horizontal="left" wrapText="1" indent="1"/>
    </xf>
    <xf numFmtId="0" fontId="4" fillId="0" borderId="17" xfId="0" applyFont="1" applyFill="1" applyBorder="1" applyAlignment="1">
      <alignment horizontal="left" wrapText="1" indent="2"/>
    </xf>
    <xf numFmtId="164" fontId="11" fillId="0" borderId="0" xfId="0" applyNumberFormat="1" applyFont="1" applyFill="1" applyAlignment="1">
      <alignment horizontal="right"/>
    </xf>
    <xf numFmtId="167" fontId="4" fillId="0" borderId="17" xfId="0" applyNumberFormat="1" applyFont="1" applyFill="1" applyBorder="1" applyAlignment="1">
      <alignment horizontal="left" wrapText="1" indent="1"/>
    </xf>
    <xf numFmtId="167" fontId="4" fillId="0" borderId="0" xfId="48" applyNumberFormat="1" applyFont="1" applyFill="1" applyBorder="1" applyAlignment="1">
      <alignment horizontal="right"/>
      <protection/>
    </xf>
    <xf numFmtId="167" fontId="6" fillId="0" borderId="22" xfId="48" applyNumberFormat="1" applyFont="1" applyFill="1" applyBorder="1" applyAlignment="1">
      <alignment horizontal="right"/>
      <protection/>
    </xf>
    <xf numFmtId="167" fontId="0" fillId="0" borderId="0" xfId="0" applyNumberFormat="1" applyFont="1" applyFill="1" applyBorder="1" applyAlignment="1">
      <alignment/>
    </xf>
    <xf numFmtId="0" fontId="4" fillId="0" borderId="24" xfId="0" applyFont="1" applyFill="1" applyBorder="1" applyAlignment="1">
      <alignment horizontal="left" wrapText="1" indent="1"/>
    </xf>
    <xf numFmtId="164" fontId="12" fillId="0" borderId="26" xfId="0" applyNumberFormat="1" applyFont="1" applyFill="1" applyBorder="1" applyAlignment="1">
      <alignment horizontal="right"/>
    </xf>
    <xf numFmtId="164" fontId="12" fillId="0" borderId="10" xfId="0" applyNumberFormat="1" applyFont="1" applyFill="1" applyBorder="1" applyAlignment="1">
      <alignment horizontal="right"/>
    </xf>
    <xf numFmtId="164" fontId="6" fillId="0" borderId="25" xfId="48" applyNumberFormat="1" applyFont="1" applyFill="1" applyBorder="1" applyAlignment="1">
      <alignment horizontal="right"/>
      <protection/>
    </xf>
    <xf numFmtId="0" fontId="0" fillId="0" borderId="24" xfId="0" applyFill="1" applyBorder="1" applyAlignment="1" quotePrefix="1">
      <alignment horizontal="right"/>
    </xf>
    <xf numFmtId="0" fontId="0" fillId="0" borderId="10" xfId="0" applyFill="1" applyBorder="1" applyAlignment="1" quotePrefix="1">
      <alignment horizontal="right"/>
    </xf>
    <xf numFmtId="0" fontId="0" fillId="0" borderId="25" xfId="0" applyFill="1" applyBorder="1" applyAlignment="1" quotePrefix="1">
      <alignment horizontal="right"/>
    </xf>
    <xf numFmtId="0" fontId="1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21" xfId="0" applyFont="1" applyFill="1" applyBorder="1" applyAlignment="1">
      <alignment horizontal="left" wrapText="1"/>
    </xf>
    <xf numFmtId="3" fontId="6" fillId="0" borderId="0" xfId="48" applyNumberFormat="1" applyFont="1" applyFill="1" applyBorder="1">
      <alignment/>
      <protection/>
    </xf>
    <xf numFmtId="0" fontId="6" fillId="0" borderId="17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left" wrapText="1"/>
    </xf>
    <xf numFmtId="164" fontId="12" fillId="0" borderId="0" xfId="0" applyNumberFormat="1" applyFont="1" applyFill="1" applyAlignment="1">
      <alignment horizontal="right"/>
    </xf>
    <xf numFmtId="0" fontId="4" fillId="0" borderId="17" xfId="0" applyFont="1" applyFill="1" applyBorder="1" applyAlignment="1">
      <alignment horizontal="left" wrapText="1" indent="1"/>
    </xf>
    <xf numFmtId="0" fontId="4" fillId="0" borderId="17" xfId="0" applyFont="1" applyFill="1" applyBorder="1" applyAlignment="1">
      <alignment horizontal="left" wrapText="1" indent="2"/>
    </xf>
    <xf numFmtId="164" fontId="4" fillId="0" borderId="21" xfId="48" applyNumberFormat="1" applyFont="1" applyFill="1" applyBorder="1" applyAlignment="1">
      <alignment horizontal="right"/>
      <protection/>
    </xf>
    <xf numFmtId="0" fontId="4" fillId="0" borderId="23" xfId="0" applyFont="1" applyFill="1" applyBorder="1" applyAlignment="1">
      <alignment horizontal="left" wrapText="1" indent="1"/>
    </xf>
    <xf numFmtId="164" fontId="4" fillId="0" borderId="24" xfId="48" applyNumberFormat="1" applyFont="1" applyFill="1" applyBorder="1" applyAlignment="1">
      <alignment horizontal="right"/>
      <protection/>
    </xf>
    <xf numFmtId="164" fontId="4" fillId="0" borderId="10" xfId="48" applyNumberFormat="1" applyFont="1" applyFill="1" applyBorder="1" applyAlignment="1">
      <alignment horizontal="right"/>
      <protection/>
    </xf>
    <xf numFmtId="3" fontId="4" fillId="0" borderId="0" xfId="48" applyNumberFormat="1" applyFont="1" applyFill="1" applyBorder="1">
      <alignment/>
      <protection/>
    </xf>
  </cellXfs>
  <cellStyles count="51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Prel 98 län 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Tusental (0)_1997" xfId="57"/>
    <cellStyle name="Comma [0]" xfId="58"/>
    <cellStyle name="Utdata" xfId="59"/>
    <cellStyle name="Currency" xfId="60"/>
    <cellStyle name="Valuta (0)_1997" xfId="61"/>
    <cellStyle name="Currency [0]" xfId="62"/>
    <cellStyle name="Valuta_Prel 98 län " xfId="63"/>
    <cellStyle name="Varnings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9525</xdr:rowOff>
    </xdr:from>
    <xdr:to>
      <xdr:col>9</xdr:col>
      <xdr:colOff>0</xdr:colOff>
      <xdr:row>1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9525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9525</xdr:rowOff>
    </xdr:from>
    <xdr:to>
      <xdr:col>9</xdr:col>
      <xdr:colOff>0</xdr:colOff>
      <xdr:row>1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9525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1</xdr:row>
      <xdr:rowOff>76200</xdr:rowOff>
    </xdr:to>
    <xdr:pic>
      <xdr:nvPicPr>
        <xdr:cNvPr id="4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0</xdr:row>
      <xdr:rowOff>9525</xdr:rowOff>
    </xdr:from>
    <xdr:to>
      <xdr:col>18</xdr:col>
      <xdr:colOff>0</xdr:colOff>
      <xdr:row>1</xdr:row>
      <xdr:rowOff>85725</xdr:rowOff>
    </xdr:to>
    <xdr:pic>
      <xdr:nvPicPr>
        <xdr:cNvPr id="5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9525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0</xdr:row>
      <xdr:rowOff>9525</xdr:rowOff>
    </xdr:from>
    <xdr:to>
      <xdr:col>18</xdr:col>
      <xdr:colOff>0</xdr:colOff>
      <xdr:row>1</xdr:row>
      <xdr:rowOff>85725</xdr:rowOff>
    </xdr:to>
    <xdr:pic>
      <xdr:nvPicPr>
        <xdr:cNvPr id="6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9525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76200</xdr:rowOff>
    </xdr:to>
    <xdr:pic>
      <xdr:nvPicPr>
        <xdr:cNvPr id="7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97925" y="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9525</xdr:rowOff>
    </xdr:from>
    <xdr:to>
      <xdr:col>33</xdr:col>
      <xdr:colOff>0</xdr:colOff>
      <xdr:row>1</xdr:row>
      <xdr:rowOff>85725</xdr:rowOff>
    </xdr:to>
    <xdr:pic>
      <xdr:nvPicPr>
        <xdr:cNvPr id="8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97925" y="9525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9525</xdr:rowOff>
    </xdr:from>
    <xdr:to>
      <xdr:col>33</xdr:col>
      <xdr:colOff>0</xdr:colOff>
      <xdr:row>1</xdr:row>
      <xdr:rowOff>85725</xdr:rowOff>
    </xdr:to>
    <xdr:pic>
      <xdr:nvPicPr>
        <xdr:cNvPr id="9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97925" y="9525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40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35.7109375" style="54" customWidth="1"/>
    <col min="2" max="2" width="9.28125" style="66" customWidth="1"/>
    <col min="3" max="3" width="9.140625" style="66" customWidth="1"/>
    <col min="4" max="4" width="6.8515625" style="66" customWidth="1"/>
    <col min="5" max="5" width="9.7109375" style="66" customWidth="1"/>
    <col min="6" max="6" width="9.57421875" style="66" customWidth="1"/>
    <col min="7" max="7" width="7.421875" style="66" customWidth="1"/>
    <col min="8" max="9" width="9.28125" style="66" customWidth="1"/>
    <col min="10" max="10" width="7.421875" style="66" customWidth="1"/>
    <col min="11" max="11" width="10.00390625" style="66" customWidth="1"/>
    <col min="12" max="12" width="9.28125" style="66" customWidth="1"/>
    <col min="13" max="13" width="7.7109375" style="66" customWidth="1"/>
    <col min="14" max="14" width="9.7109375" style="66" customWidth="1"/>
    <col min="15" max="15" width="9.57421875" style="66" customWidth="1"/>
    <col min="16" max="16" width="7.57421875" style="66" customWidth="1"/>
    <col min="17" max="17" width="9.8515625" style="66" customWidth="1"/>
    <col min="18" max="18" width="9.28125" style="66" customWidth="1"/>
    <col min="19" max="19" width="7.28125" style="66" customWidth="1"/>
    <col min="20" max="20" width="9.7109375" style="66" customWidth="1"/>
    <col min="21" max="21" width="9.57421875" style="66" customWidth="1"/>
    <col min="22" max="22" width="8.140625" style="66" customWidth="1"/>
    <col min="23" max="23" width="9.57421875" style="66" customWidth="1"/>
    <col min="24" max="24" width="9.421875" style="66" customWidth="1"/>
    <col min="25" max="25" width="8.00390625" style="66" customWidth="1"/>
    <col min="26" max="26" width="9.28125" style="66" customWidth="1"/>
    <col min="27" max="27" width="9.421875" style="66" customWidth="1"/>
    <col min="28" max="28" width="10.7109375" style="66" customWidth="1"/>
    <col min="29" max="30" width="9.28125" style="66" customWidth="1"/>
    <col min="31" max="31" width="9.140625" style="66" customWidth="1"/>
    <col min="32" max="33" width="8.421875" style="66" customWidth="1"/>
    <col min="34" max="34" width="8.7109375" style="66" customWidth="1"/>
    <col min="35" max="35" width="9.8515625" style="66" customWidth="1"/>
    <col min="36" max="36" width="10.140625" style="66" customWidth="1"/>
    <col min="37" max="37" width="9.421875" style="66" customWidth="1"/>
    <col min="38" max="39" width="8.421875" style="66" customWidth="1"/>
    <col min="40" max="40" width="10.421875" style="66" customWidth="1"/>
    <col min="41" max="42" width="8.421875" style="66" customWidth="1"/>
    <col min="43" max="43" width="9.7109375" style="66" customWidth="1"/>
    <col min="44" max="16384" width="9.140625" style="38" customWidth="1"/>
  </cols>
  <sheetData>
    <row r="1" s="2" customFormat="1" ht="12">
      <c r="A1" s="1" t="s">
        <v>63</v>
      </c>
    </row>
    <row r="2" s="2" customFormat="1" ht="15.75" customHeight="1">
      <c r="A2" s="2" t="s">
        <v>60</v>
      </c>
    </row>
    <row r="3" s="2" customFormat="1" ht="15.75" customHeight="1">
      <c r="A3" s="3" t="s">
        <v>37</v>
      </c>
    </row>
    <row r="4" s="2" customFormat="1" ht="15.75" customHeight="1">
      <c r="A4" s="3" t="s">
        <v>71</v>
      </c>
    </row>
    <row r="5" spans="1:43" s="6" customFormat="1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</row>
    <row r="6" spans="1:43" s="6" customFormat="1" ht="13.5" customHeight="1">
      <c r="A6" s="7" t="s">
        <v>0</v>
      </c>
      <c r="B6" s="8" t="s">
        <v>36</v>
      </c>
      <c r="C6" s="9"/>
      <c r="D6" s="10"/>
      <c r="E6" s="8" t="s">
        <v>68</v>
      </c>
      <c r="F6" s="9"/>
      <c r="G6" s="11"/>
      <c r="H6" s="12" t="s">
        <v>72</v>
      </c>
      <c r="I6" s="13"/>
      <c r="J6" s="13"/>
      <c r="K6" s="13"/>
      <c r="L6" s="13"/>
      <c r="M6" s="13"/>
      <c r="N6" s="13"/>
      <c r="O6" s="13"/>
      <c r="P6" s="14"/>
      <c r="Q6" s="12" t="s">
        <v>66</v>
      </c>
      <c r="R6" s="13"/>
      <c r="S6" s="13"/>
      <c r="T6" s="13"/>
      <c r="U6" s="13"/>
      <c r="V6" s="14"/>
      <c r="W6" s="13"/>
      <c r="X6" s="13"/>
      <c r="Y6" s="13"/>
      <c r="Z6" s="13"/>
      <c r="AA6" s="13"/>
      <c r="AB6" s="14"/>
      <c r="AC6" s="12"/>
      <c r="AD6" s="13"/>
      <c r="AE6" s="14"/>
      <c r="AF6" s="12" t="s">
        <v>67</v>
      </c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4"/>
    </row>
    <row r="7" spans="1:43" s="6" customFormat="1" ht="11.25">
      <c r="A7" s="15"/>
      <c r="B7" s="16"/>
      <c r="C7" s="17"/>
      <c r="D7" s="18"/>
      <c r="E7" s="16" t="s">
        <v>69</v>
      </c>
      <c r="F7" s="17"/>
      <c r="G7" s="18"/>
      <c r="H7" s="16" t="s">
        <v>73</v>
      </c>
      <c r="I7" s="17"/>
      <c r="J7" s="18"/>
      <c r="K7" s="16" t="s">
        <v>39</v>
      </c>
      <c r="L7" s="17"/>
      <c r="M7" s="18"/>
      <c r="N7" s="16" t="s">
        <v>40</v>
      </c>
      <c r="O7" s="17"/>
      <c r="P7" s="18"/>
      <c r="Q7" s="16" t="s">
        <v>73</v>
      </c>
      <c r="R7" s="17"/>
      <c r="S7" s="18"/>
      <c r="T7" s="16" t="s">
        <v>46</v>
      </c>
      <c r="U7" s="17"/>
      <c r="V7" s="18"/>
      <c r="W7" s="16" t="s">
        <v>47</v>
      </c>
      <c r="X7" s="17"/>
      <c r="Y7" s="18"/>
      <c r="Z7" s="17" t="s">
        <v>42</v>
      </c>
      <c r="AA7" s="17"/>
      <c r="AB7" s="18"/>
      <c r="AC7" s="16" t="s">
        <v>62</v>
      </c>
      <c r="AD7" s="17"/>
      <c r="AE7" s="18"/>
      <c r="AF7" s="16" t="s">
        <v>73</v>
      </c>
      <c r="AG7" s="17"/>
      <c r="AH7" s="18"/>
      <c r="AI7" s="16" t="s">
        <v>48</v>
      </c>
      <c r="AJ7" s="17"/>
      <c r="AK7" s="18"/>
      <c r="AL7" s="16" t="s">
        <v>43</v>
      </c>
      <c r="AM7" s="17"/>
      <c r="AN7" s="18"/>
      <c r="AO7" s="16" t="s">
        <v>49</v>
      </c>
      <c r="AP7" s="17"/>
      <c r="AQ7" s="18"/>
    </row>
    <row r="8" spans="1:43" s="23" customFormat="1" ht="11.25">
      <c r="A8" s="19"/>
      <c r="B8" s="20" t="s">
        <v>57</v>
      </c>
      <c r="C8" s="21" t="s">
        <v>41</v>
      </c>
      <c r="D8" s="22"/>
      <c r="E8" s="20" t="s">
        <v>57</v>
      </c>
      <c r="F8" s="21" t="s">
        <v>41</v>
      </c>
      <c r="G8" s="22"/>
      <c r="H8" s="20" t="s">
        <v>57</v>
      </c>
      <c r="I8" s="21" t="s">
        <v>41</v>
      </c>
      <c r="J8" s="22"/>
      <c r="K8" s="20" t="s">
        <v>57</v>
      </c>
      <c r="L8" s="21" t="s">
        <v>41</v>
      </c>
      <c r="M8" s="22"/>
      <c r="N8" s="20" t="s">
        <v>57</v>
      </c>
      <c r="O8" s="21" t="s">
        <v>41</v>
      </c>
      <c r="P8" s="22"/>
      <c r="Q8" s="20" t="s">
        <v>57</v>
      </c>
      <c r="R8" s="21" t="s">
        <v>41</v>
      </c>
      <c r="S8" s="22"/>
      <c r="T8" s="20" t="s">
        <v>57</v>
      </c>
      <c r="U8" s="21" t="s">
        <v>41</v>
      </c>
      <c r="V8" s="22"/>
      <c r="W8" s="20" t="s">
        <v>38</v>
      </c>
      <c r="X8" s="21" t="s">
        <v>41</v>
      </c>
      <c r="Y8" s="22"/>
      <c r="Z8" s="20" t="s">
        <v>57</v>
      </c>
      <c r="AA8" s="21" t="s">
        <v>41</v>
      </c>
      <c r="AB8" s="22"/>
      <c r="AC8" s="20" t="s">
        <v>57</v>
      </c>
      <c r="AD8" s="21" t="s">
        <v>41</v>
      </c>
      <c r="AE8" s="22"/>
      <c r="AF8" s="20" t="s">
        <v>38</v>
      </c>
      <c r="AG8" s="21" t="s">
        <v>41</v>
      </c>
      <c r="AH8" s="22"/>
      <c r="AI8" s="20" t="s">
        <v>57</v>
      </c>
      <c r="AJ8" s="21" t="s">
        <v>41</v>
      </c>
      <c r="AK8" s="22"/>
      <c r="AL8" s="20" t="s">
        <v>57</v>
      </c>
      <c r="AM8" s="21" t="s">
        <v>41</v>
      </c>
      <c r="AN8" s="22"/>
      <c r="AO8" s="20" t="s">
        <v>57</v>
      </c>
      <c r="AP8" s="21" t="s">
        <v>41</v>
      </c>
      <c r="AQ8" s="22"/>
    </row>
    <row r="9" spans="1:43" s="23" customFormat="1" ht="11.25">
      <c r="A9" s="19"/>
      <c r="B9" s="20" t="s">
        <v>54</v>
      </c>
      <c r="C9" s="24" t="s">
        <v>44</v>
      </c>
      <c r="D9" s="25" t="s">
        <v>58</v>
      </c>
      <c r="E9" s="20" t="s">
        <v>54</v>
      </c>
      <c r="F9" s="24" t="s">
        <v>44</v>
      </c>
      <c r="G9" s="25" t="s">
        <v>58</v>
      </c>
      <c r="H9" s="20" t="s">
        <v>54</v>
      </c>
      <c r="I9" s="24" t="s">
        <v>44</v>
      </c>
      <c r="J9" s="25" t="s">
        <v>58</v>
      </c>
      <c r="K9" s="20" t="s">
        <v>54</v>
      </c>
      <c r="L9" s="24" t="s">
        <v>44</v>
      </c>
      <c r="M9" s="25" t="s">
        <v>58</v>
      </c>
      <c r="N9" s="20" t="s">
        <v>54</v>
      </c>
      <c r="O9" s="24" t="s">
        <v>44</v>
      </c>
      <c r="P9" s="25" t="s">
        <v>58</v>
      </c>
      <c r="Q9" s="20" t="s">
        <v>54</v>
      </c>
      <c r="R9" s="24" t="s">
        <v>44</v>
      </c>
      <c r="S9" s="25" t="s">
        <v>58</v>
      </c>
      <c r="T9" s="20" t="s">
        <v>54</v>
      </c>
      <c r="U9" s="24" t="s">
        <v>44</v>
      </c>
      <c r="V9" s="25" t="s">
        <v>58</v>
      </c>
      <c r="W9" s="20" t="s">
        <v>50</v>
      </c>
      <c r="X9" s="24" t="s">
        <v>44</v>
      </c>
      <c r="Y9" s="25" t="s">
        <v>35</v>
      </c>
      <c r="Z9" s="20" t="s">
        <v>54</v>
      </c>
      <c r="AA9" s="24" t="s">
        <v>44</v>
      </c>
      <c r="AB9" s="25" t="s">
        <v>58</v>
      </c>
      <c r="AC9" s="20" t="s">
        <v>54</v>
      </c>
      <c r="AD9" s="24" t="s">
        <v>44</v>
      </c>
      <c r="AE9" s="25" t="s">
        <v>58</v>
      </c>
      <c r="AF9" s="20" t="s">
        <v>50</v>
      </c>
      <c r="AG9" s="24" t="s">
        <v>44</v>
      </c>
      <c r="AH9" s="25" t="s">
        <v>35</v>
      </c>
      <c r="AI9" s="20" t="s">
        <v>54</v>
      </c>
      <c r="AJ9" s="24" t="s">
        <v>44</v>
      </c>
      <c r="AK9" s="25" t="s">
        <v>58</v>
      </c>
      <c r="AL9" s="20" t="s">
        <v>54</v>
      </c>
      <c r="AM9" s="24" t="s">
        <v>44</v>
      </c>
      <c r="AN9" s="25" t="s">
        <v>58</v>
      </c>
      <c r="AO9" s="20" t="s">
        <v>54</v>
      </c>
      <c r="AP9" s="24" t="s">
        <v>44</v>
      </c>
      <c r="AQ9" s="25" t="s">
        <v>58</v>
      </c>
    </row>
    <row r="10" spans="1:43" s="26" customFormat="1" ht="11.25">
      <c r="A10" s="15"/>
      <c r="B10" s="20" t="s">
        <v>55</v>
      </c>
      <c r="C10" s="24" t="s">
        <v>53</v>
      </c>
      <c r="D10" s="25" t="s">
        <v>59</v>
      </c>
      <c r="E10" s="20" t="s">
        <v>55</v>
      </c>
      <c r="F10" s="24" t="s">
        <v>53</v>
      </c>
      <c r="G10" s="25" t="s">
        <v>59</v>
      </c>
      <c r="H10" s="20" t="s">
        <v>55</v>
      </c>
      <c r="I10" s="24" t="s">
        <v>53</v>
      </c>
      <c r="J10" s="25" t="s">
        <v>59</v>
      </c>
      <c r="K10" s="20" t="s">
        <v>55</v>
      </c>
      <c r="L10" s="24" t="s">
        <v>53</v>
      </c>
      <c r="M10" s="25" t="s">
        <v>59</v>
      </c>
      <c r="N10" s="20" t="s">
        <v>55</v>
      </c>
      <c r="O10" s="24" t="s">
        <v>53</v>
      </c>
      <c r="P10" s="25" t="s">
        <v>59</v>
      </c>
      <c r="Q10" s="20" t="s">
        <v>55</v>
      </c>
      <c r="R10" s="24" t="s">
        <v>53</v>
      </c>
      <c r="S10" s="25" t="s">
        <v>59</v>
      </c>
      <c r="T10" s="20" t="s">
        <v>55</v>
      </c>
      <c r="U10" s="24" t="s">
        <v>53</v>
      </c>
      <c r="V10" s="25" t="s">
        <v>59</v>
      </c>
      <c r="W10" s="20" t="s">
        <v>52</v>
      </c>
      <c r="X10" s="24" t="s">
        <v>53</v>
      </c>
      <c r="Y10" s="25" t="s">
        <v>45</v>
      </c>
      <c r="Z10" s="20" t="s">
        <v>55</v>
      </c>
      <c r="AA10" s="24" t="s">
        <v>53</v>
      </c>
      <c r="AB10" s="25" t="s">
        <v>59</v>
      </c>
      <c r="AC10" s="20" t="s">
        <v>55</v>
      </c>
      <c r="AD10" s="24" t="s">
        <v>53</v>
      </c>
      <c r="AE10" s="25" t="s">
        <v>59</v>
      </c>
      <c r="AF10" s="20" t="s">
        <v>52</v>
      </c>
      <c r="AG10" s="24" t="s">
        <v>53</v>
      </c>
      <c r="AH10" s="25" t="s">
        <v>45</v>
      </c>
      <c r="AI10" s="20" t="s">
        <v>55</v>
      </c>
      <c r="AJ10" s="24" t="s">
        <v>53</v>
      </c>
      <c r="AK10" s="25" t="s">
        <v>59</v>
      </c>
      <c r="AL10" s="20" t="s">
        <v>55</v>
      </c>
      <c r="AM10" s="24" t="s">
        <v>53</v>
      </c>
      <c r="AN10" s="25" t="s">
        <v>59</v>
      </c>
      <c r="AO10" s="20" t="s">
        <v>55</v>
      </c>
      <c r="AP10" s="24" t="s">
        <v>53</v>
      </c>
      <c r="AQ10" s="25" t="s">
        <v>59</v>
      </c>
    </row>
    <row r="11" spans="1:43" s="26" customFormat="1" ht="11.25">
      <c r="A11" s="27"/>
      <c r="B11" s="28" t="s">
        <v>56</v>
      </c>
      <c r="C11" s="29"/>
      <c r="D11" s="25"/>
      <c r="E11" s="28" t="s">
        <v>56</v>
      </c>
      <c r="F11" s="29"/>
      <c r="G11" s="30"/>
      <c r="H11" s="28" t="s">
        <v>56</v>
      </c>
      <c r="I11" s="29"/>
      <c r="J11" s="30"/>
      <c r="K11" s="28" t="s">
        <v>56</v>
      </c>
      <c r="L11" s="29"/>
      <c r="M11" s="30"/>
      <c r="N11" s="28" t="s">
        <v>56</v>
      </c>
      <c r="O11" s="29"/>
      <c r="P11" s="30"/>
      <c r="Q11" s="28" t="s">
        <v>56</v>
      </c>
      <c r="R11" s="29"/>
      <c r="S11" s="30"/>
      <c r="T11" s="28" t="s">
        <v>56</v>
      </c>
      <c r="U11" s="29"/>
      <c r="V11" s="30"/>
      <c r="W11" s="28" t="s">
        <v>51</v>
      </c>
      <c r="X11" s="29"/>
      <c r="Y11" s="30"/>
      <c r="Z11" s="28" t="s">
        <v>56</v>
      </c>
      <c r="AA11" s="29"/>
      <c r="AB11" s="30"/>
      <c r="AC11" s="28" t="s">
        <v>56</v>
      </c>
      <c r="AD11" s="29"/>
      <c r="AE11" s="30"/>
      <c r="AF11" s="28" t="s">
        <v>51</v>
      </c>
      <c r="AG11" s="29"/>
      <c r="AH11" s="30"/>
      <c r="AI11" s="28" t="s">
        <v>56</v>
      </c>
      <c r="AJ11" s="29"/>
      <c r="AK11" s="30"/>
      <c r="AL11" s="28" t="s">
        <v>56</v>
      </c>
      <c r="AM11" s="29"/>
      <c r="AN11" s="30"/>
      <c r="AO11" s="28" t="s">
        <v>56</v>
      </c>
      <c r="AP11" s="29"/>
      <c r="AQ11" s="30"/>
    </row>
    <row r="12" spans="1:43" s="34" customFormat="1" ht="15.75" customHeight="1">
      <c r="A12" s="31" t="s">
        <v>1</v>
      </c>
      <c r="B12" s="32">
        <v>1503399</v>
      </c>
      <c r="C12" s="32">
        <v>1201655</v>
      </c>
      <c r="D12" s="33">
        <f>IF(B12=0,,(B12-C12)/B12*100)</f>
        <v>20.070786264990197</v>
      </c>
      <c r="E12" s="32">
        <v>443778</v>
      </c>
      <c r="F12" s="32">
        <v>416780</v>
      </c>
      <c r="G12" s="33">
        <f>IF(E12=0,,(E12-F12)/E12*100)</f>
        <v>6.083672466864062</v>
      </c>
      <c r="H12" s="32">
        <v>477922</v>
      </c>
      <c r="I12" s="32">
        <v>376276</v>
      </c>
      <c r="J12" s="33">
        <f>IF(H12=0,,(H12-I12)/H12*100)</f>
        <v>21.268324119835455</v>
      </c>
      <c r="K12" s="32">
        <v>216000</v>
      </c>
      <c r="L12" s="32">
        <v>202373</v>
      </c>
      <c r="M12" s="33">
        <f>IF(K12=0,,(K12-L12)/K12*100)</f>
        <v>6.308796296296296</v>
      </c>
      <c r="N12" s="32">
        <v>17223</v>
      </c>
      <c r="O12" s="32">
        <v>16373</v>
      </c>
      <c r="P12" s="33">
        <f>IF(N12=0,,(N12-O12)/N12*100)</f>
        <v>4.935260988213436</v>
      </c>
      <c r="Q12" s="32">
        <v>276472</v>
      </c>
      <c r="R12" s="32">
        <v>219346</v>
      </c>
      <c r="S12" s="33">
        <f>IF(Q12=0,,(Q12-R12)/Q12*100)</f>
        <v>20.66249023409242</v>
      </c>
      <c r="T12" s="32">
        <v>9004</v>
      </c>
      <c r="U12" s="32">
        <v>8216</v>
      </c>
      <c r="V12" s="33">
        <f>IF(T12=0,,(T12-U12)/T12*100)</f>
        <v>8.751665926254997</v>
      </c>
      <c r="W12" s="32">
        <v>59226</v>
      </c>
      <c r="X12" s="32">
        <v>54941</v>
      </c>
      <c r="Y12" s="33">
        <f>IF(W12=0,,(W12-X12)/W12*100)</f>
        <v>7.234998142707595</v>
      </c>
      <c r="Z12" s="32">
        <v>7081</v>
      </c>
      <c r="AA12" s="32">
        <v>6729</v>
      </c>
      <c r="AB12" s="33">
        <f>IF(Z12=0,,(Z12-AA12)/Z12*100)</f>
        <v>4.971049286823895</v>
      </c>
      <c r="AC12" s="32">
        <v>10317</v>
      </c>
      <c r="AD12" s="32">
        <v>9882</v>
      </c>
      <c r="AE12" s="33">
        <f>IF(AC12=0,,(AC12-AD12)/AC12*100)</f>
        <v>4.216341959872056</v>
      </c>
      <c r="AF12" s="32">
        <v>251954</v>
      </c>
      <c r="AG12" s="32">
        <v>206417</v>
      </c>
      <c r="AH12" s="33">
        <f>IF(AF12=0,,(AF12-AG12)/AF12*100)</f>
        <v>18.073537232986975</v>
      </c>
      <c r="AI12" s="32">
        <v>105921</v>
      </c>
      <c r="AJ12" s="32">
        <v>100175</v>
      </c>
      <c r="AK12" s="33">
        <f>IF(AI12=0,,(AI12-AJ12)/AI12*100)</f>
        <v>5.424797726607566</v>
      </c>
      <c r="AL12" s="32">
        <v>6291</v>
      </c>
      <c r="AM12" s="32">
        <v>6009</v>
      </c>
      <c r="AN12" s="33">
        <f>IF(AL12=0,,(AL12-AM12)/AL12*100)</f>
        <v>4.4825941821649975</v>
      </c>
      <c r="AO12" s="32">
        <v>12715</v>
      </c>
      <c r="AP12" s="32">
        <v>12082</v>
      </c>
      <c r="AQ12" s="33">
        <f>IF(AO12=0,,(AO12-AP12)/AO12*100)</f>
        <v>4.978372001572946</v>
      </c>
    </row>
    <row r="13" spans="1:43" s="34" customFormat="1" ht="15.75" customHeight="1">
      <c r="A13" s="31" t="s">
        <v>2</v>
      </c>
      <c r="B13" s="32">
        <v>1254620</v>
      </c>
      <c r="C13" s="32">
        <v>999056</v>
      </c>
      <c r="D13" s="35">
        <f aca="true" t="shared" si="0" ref="D13:D46">IF(B13=0,,(B13-C13)/B13*100)</f>
        <v>20.369833096873954</v>
      </c>
      <c r="E13" s="32">
        <v>382177</v>
      </c>
      <c r="F13" s="32">
        <v>361843</v>
      </c>
      <c r="G13" s="35">
        <f aca="true" t="shared" si="1" ref="G13:G46">IF(E13=0,,(E13-F13)/E13*100)</f>
        <v>5.320571358297333</v>
      </c>
      <c r="H13" s="32">
        <v>410023</v>
      </c>
      <c r="I13" s="32">
        <v>323363</v>
      </c>
      <c r="J13" s="35">
        <f aca="true" t="shared" si="2" ref="J13:J46">IF(H13=0,,(H13-I13)/H13*100)</f>
        <v>21.13539972147904</v>
      </c>
      <c r="K13" s="32">
        <v>185903</v>
      </c>
      <c r="L13" s="32">
        <v>176105</v>
      </c>
      <c r="M13" s="35">
        <f aca="true" t="shared" si="3" ref="M13:M46">IF(K13=0,,(K13-L13)/K13*100)</f>
        <v>5.2704905246284355</v>
      </c>
      <c r="N13" s="32">
        <v>14540</v>
      </c>
      <c r="O13" s="32">
        <v>13924</v>
      </c>
      <c r="P13" s="35">
        <f aca="true" t="shared" si="4" ref="P13:P46">IF(N13=0,,(N13-O13)/N13*100)</f>
        <v>4.236588720770289</v>
      </c>
      <c r="Q13" s="32">
        <v>233143</v>
      </c>
      <c r="R13" s="32">
        <v>184164</v>
      </c>
      <c r="S13" s="35">
        <f aca="true" t="shared" si="5" ref="S13:S46">IF(Q13=0,,(Q13-R13)/Q13*100)</f>
        <v>21.00813663717118</v>
      </c>
      <c r="T13" s="32">
        <v>8006</v>
      </c>
      <c r="U13" s="32">
        <v>7289</v>
      </c>
      <c r="V13" s="35">
        <f aca="true" t="shared" si="6" ref="V13:V46">IF(T13=0,,(T13-U13)/T13*100)</f>
        <v>8.95578316262803</v>
      </c>
      <c r="W13" s="32">
        <v>50198</v>
      </c>
      <c r="X13" s="32">
        <v>46996</v>
      </c>
      <c r="Y13" s="35">
        <f aca="true" t="shared" si="7" ref="Y13:Y46">IF(W13=0,,(W13-X13)/W13*100)</f>
        <v>6.378740188852146</v>
      </c>
      <c r="Z13" s="32">
        <v>5790</v>
      </c>
      <c r="AA13" s="32">
        <v>5503</v>
      </c>
      <c r="AB13" s="35">
        <f aca="true" t="shared" si="8" ref="AB13:AB46">IF(Z13=0,,(Z13-AA13)/Z13*100)</f>
        <v>4.956822107081174</v>
      </c>
      <c r="AC13" s="32">
        <v>8333</v>
      </c>
      <c r="AD13" s="32">
        <v>7946</v>
      </c>
      <c r="AE13" s="35">
        <f aca="true" t="shared" si="9" ref="AE13:AE46">IF(AC13=0,,(AC13-AD13)/AC13*100)</f>
        <v>4.644185767430697</v>
      </c>
      <c r="AF13" s="32">
        <v>214250</v>
      </c>
      <c r="AG13" s="32">
        <v>175349</v>
      </c>
      <c r="AH13" s="35">
        <f aca="true" t="shared" si="10" ref="AH13:AH46">IF(AF13=0,,(AF13-AG13)/AF13*100)</f>
        <v>18.156826137689617</v>
      </c>
      <c r="AI13" s="32">
        <v>94863</v>
      </c>
      <c r="AJ13" s="32">
        <v>90203</v>
      </c>
      <c r="AK13" s="35">
        <f aca="true" t="shared" si="11" ref="AK13:AK46">IF(AI13=0,,(AI13-AJ13)/AI13*100)</f>
        <v>4.91234727976134</v>
      </c>
      <c r="AL13" s="32">
        <v>5000</v>
      </c>
      <c r="AM13" s="32">
        <v>4789</v>
      </c>
      <c r="AN13" s="35">
        <f aca="true" t="shared" si="12" ref="AN13:AN45">IF(AL13=0,,(AL13-AM13)/AL13*100)</f>
        <v>4.22</v>
      </c>
      <c r="AO13" s="32">
        <v>9544</v>
      </c>
      <c r="AP13" s="32">
        <v>9088</v>
      </c>
      <c r="AQ13" s="35">
        <f aca="true" t="shared" si="13" ref="AQ13:AQ45">IF(AO13=0,,(AO13-AP13)/AO13*100)</f>
        <v>4.777870913663034</v>
      </c>
    </row>
    <row r="14" spans="1:43" s="34" customFormat="1" ht="15.75" customHeight="1">
      <c r="A14" s="31" t="s">
        <v>3</v>
      </c>
      <c r="B14" s="32">
        <v>259330</v>
      </c>
      <c r="C14" s="32">
        <v>215857</v>
      </c>
      <c r="D14" s="35">
        <f t="shared" si="0"/>
        <v>16.763583079474028</v>
      </c>
      <c r="E14" s="32">
        <v>65733</v>
      </c>
      <c r="F14" s="32">
        <v>61603</v>
      </c>
      <c r="G14" s="35">
        <f t="shared" si="1"/>
        <v>6.282993321467148</v>
      </c>
      <c r="H14" s="32">
        <v>70580</v>
      </c>
      <c r="I14" s="32">
        <v>58586</v>
      </c>
      <c r="J14" s="35">
        <f t="shared" si="2"/>
        <v>16.993482572966844</v>
      </c>
      <c r="K14" s="32">
        <v>29296</v>
      </c>
      <c r="L14" s="32">
        <v>27648</v>
      </c>
      <c r="M14" s="35">
        <f t="shared" si="3"/>
        <v>5.6253413435281265</v>
      </c>
      <c r="N14" s="32">
        <v>2986</v>
      </c>
      <c r="O14" s="32">
        <v>2783</v>
      </c>
      <c r="P14" s="35">
        <f t="shared" si="4"/>
        <v>6.798392498325518</v>
      </c>
      <c r="Q14" s="32">
        <v>51402</v>
      </c>
      <c r="R14" s="32">
        <v>42769</v>
      </c>
      <c r="S14" s="35">
        <f t="shared" si="5"/>
        <v>16.795066339831134</v>
      </c>
      <c r="T14" s="32">
        <v>1785</v>
      </c>
      <c r="U14" s="32">
        <v>1628</v>
      </c>
      <c r="V14" s="35">
        <f t="shared" si="6"/>
        <v>8.795518207282914</v>
      </c>
      <c r="W14" s="32">
        <v>10207</v>
      </c>
      <c r="X14" s="32">
        <v>9306</v>
      </c>
      <c r="Y14" s="35">
        <f t="shared" si="7"/>
        <v>8.82727539923582</v>
      </c>
      <c r="Z14" s="32">
        <v>1471</v>
      </c>
      <c r="AA14" s="32">
        <v>1330</v>
      </c>
      <c r="AB14" s="35">
        <f t="shared" si="8"/>
        <v>9.585316111488783</v>
      </c>
      <c r="AC14" s="32">
        <v>2097</v>
      </c>
      <c r="AD14" s="32">
        <v>1953</v>
      </c>
      <c r="AE14" s="35">
        <f t="shared" si="9"/>
        <v>6.866952789699571</v>
      </c>
      <c r="AF14" s="32">
        <v>40072</v>
      </c>
      <c r="AG14" s="32">
        <v>33786</v>
      </c>
      <c r="AH14" s="35">
        <f t="shared" si="10"/>
        <v>15.686763825114793</v>
      </c>
      <c r="AI14" s="32">
        <v>14083</v>
      </c>
      <c r="AJ14" s="32">
        <v>13356</v>
      </c>
      <c r="AK14" s="35">
        <f t="shared" si="11"/>
        <v>5.162252361002627</v>
      </c>
      <c r="AL14" s="32">
        <v>1305</v>
      </c>
      <c r="AM14" s="32">
        <v>1246</v>
      </c>
      <c r="AN14" s="35">
        <f t="shared" si="12"/>
        <v>4.521072796934866</v>
      </c>
      <c r="AO14" s="32">
        <v>2503</v>
      </c>
      <c r="AP14" s="32">
        <v>2353</v>
      </c>
      <c r="AQ14" s="35">
        <f t="shared" si="13"/>
        <v>5.9928086296444265</v>
      </c>
    </row>
    <row r="15" spans="1:43" ht="15.75" customHeight="1">
      <c r="A15" s="36" t="s">
        <v>4</v>
      </c>
      <c r="B15" s="37">
        <v>91300</v>
      </c>
      <c r="C15" s="37">
        <v>83032</v>
      </c>
      <c r="D15" s="35">
        <f t="shared" si="0"/>
        <v>9.055859802847754</v>
      </c>
      <c r="E15" s="37">
        <v>26626</v>
      </c>
      <c r="F15" s="37">
        <v>25200</v>
      </c>
      <c r="G15" s="35">
        <f t="shared" si="1"/>
        <v>5.35566739277398</v>
      </c>
      <c r="H15" s="37">
        <v>26552</v>
      </c>
      <c r="I15" s="37">
        <v>23706</v>
      </c>
      <c r="J15" s="35">
        <f t="shared" si="2"/>
        <v>10.71858993672793</v>
      </c>
      <c r="K15" s="37">
        <v>12264</v>
      </c>
      <c r="L15" s="37">
        <v>11708</v>
      </c>
      <c r="M15" s="35">
        <f t="shared" si="3"/>
        <v>4.5335942596216565</v>
      </c>
      <c r="N15" s="37">
        <v>1165</v>
      </c>
      <c r="O15" s="37">
        <v>1098</v>
      </c>
      <c r="P15" s="35">
        <f t="shared" si="4"/>
        <v>5.75107296137339</v>
      </c>
      <c r="Q15" s="37">
        <v>17579</v>
      </c>
      <c r="R15" s="37">
        <v>15942</v>
      </c>
      <c r="S15" s="35">
        <f t="shared" si="5"/>
        <v>9.312247568121053</v>
      </c>
      <c r="T15" s="37">
        <v>729</v>
      </c>
      <c r="U15" s="37">
        <v>667</v>
      </c>
      <c r="V15" s="35">
        <f t="shared" si="6"/>
        <v>8.50480109739369</v>
      </c>
      <c r="W15" s="37">
        <v>4003</v>
      </c>
      <c r="X15" s="37">
        <v>3691</v>
      </c>
      <c r="Y15" s="35">
        <f t="shared" si="7"/>
        <v>7.794154384211841</v>
      </c>
      <c r="Z15" s="37">
        <v>581</v>
      </c>
      <c r="AA15" s="37">
        <v>521</v>
      </c>
      <c r="AB15" s="35">
        <f t="shared" si="8"/>
        <v>10.327022375215146</v>
      </c>
      <c r="AC15" s="37">
        <v>806</v>
      </c>
      <c r="AD15" s="37">
        <v>744</v>
      </c>
      <c r="AE15" s="35">
        <f t="shared" si="9"/>
        <v>7.6923076923076925</v>
      </c>
      <c r="AF15" s="37">
        <v>13663</v>
      </c>
      <c r="AG15" s="37">
        <v>12789</v>
      </c>
      <c r="AH15" s="35">
        <f t="shared" si="10"/>
        <v>6.396838176096026</v>
      </c>
      <c r="AI15" s="37">
        <v>5636</v>
      </c>
      <c r="AJ15" s="37">
        <v>5401</v>
      </c>
      <c r="AK15" s="35">
        <f t="shared" si="11"/>
        <v>4.169623846699786</v>
      </c>
      <c r="AL15" s="37">
        <v>501</v>
      </c>
      <c r="AM15" s="37">
        <v>483</v>
      </c>
      <c r="AN15" s="35">
        <f t="shared" si="12"/>
        <v>3.592814371257485</v>
      </c>
      <c r="AO15" s="37">
        <v>941</v>
      </c>
      <c r="AP15" s="37">
        <v>887</v>
      </c>
      <c r="AQ15" s="35">
        <f t="shared" si="13"/>
        <v>5.738575982996812</v>
      </c>
    </row>
    <row r="16" spans="1:43" ht="12.75">
      <c r="A16" s="39" t="s">
        <v>5</v>
      </c>
      <c r="B16" s="37">
        <v>85067</v>
      </c>
      <c r="C16" s="37">
        <v>77321</v>
      </c>
      <c r="D16" s="35">
        <f t="shared" si="0"/>
        <v>9.10576369214854</v>
      </c>
      <c r="E16" s="37">
        <v>24959</v>
      </c>
      <c r="F16" s="37">
        <v>23618</v>
      </c>
      <c r="G16" s="35">
        <f t="shared" si="1"/>
        <v>5.37281141071357</v>
      </c>
      <c r="H16" s="37">
        <v>24888</v>
      </c>
      <c r="I16" s="37">
        <v>22229</v>
      </c>
      <c r="J16" s="35">
        <f t="shared" si="2"/>
        <v>10.683863709418194</v>
      </c>
      <c r="K16" s="37">
        <v>11579</v>
      </c>
      <c r="L16" s="37">
        <v>11058</v>
      </c>
      <c r="M16" s="35">
        <f t="shared" si="3"/>
        <v>4.499525002159081</v>
      </c>
      <c r="N16" s="37">
        <v>1108</v>
      </c>
      <c r="O16" s="37">
        <v>1044</v>
      </c>
      <c r="P16" s="35">
        <f t="shared" si="4"/>
        <v>5.776173285198556</v>
      </c>
      <c r="Q16" s="37">
        <v>16356</v>
      </c>
      <c r="R16" s="37">
        <v>14803</v>
      </c>
      <c r="S16" s="35">
        <f t="shared" si="5"/>
        <v>9.494986549278552</v>
      </c>
      <c r="T16" s="37">
        <v>695</v>
      </c>
      <c r="U16" s="37">
        <v>636</v>
      </c>
      <c r="V16" s="35">
        <f t="shared" si="6"/>
        <v>8.489208633093526</v>
      </c>
      <c r="W16" s="37">
        <v>3732</v>
      </c>
      <c r="X16" s="37">
        <v>3434</v>
      </c>
      <c r="Y16" s="35">
        <f t="shared" si="7"/>
        <v>7.984994640943194</v>
      </c>
      <c r="Z16" s="37">
        <v>546</v>
      </c>
      <c r="AA16" s="37">
        <v>487</v>
      </c>
      <c r="AB16" s="35">
        <f t="shared" si="8"/>
        <v>10.805860805860807</v>
      </c>
      <c r="AC16" s="37">
        <v>761</v>
      </c>
      <c r="AD16" s="37">
        <v>701</v>
      </c>
      <c r="AE16" s="35">
        <f t="shared" si="9"/>
        <v>7.884362680683312</v>
      </c>
      <c r="AF16" s="37">
        <v>12583</v>
      </c>
      <c r="AG16" s="37">
        <v>11784</v>
      </c>
      <c r="AH16" s="35">
        <f t="shared" si="10"/>
        <v>6.349837081777</v>
      </c>
      <c r="AI16" s="37">
        <v>5195</v>
      </c>
      <c r="AJ16" s="37">
        <v>4974</v>
      </c>
      <c r="AK16" s="35">
        <f t="shared" si="11"/>
        <v>4.254090471607315</v>
      </c>
      <c r="AL16" s="37">
        <v>465</v>
      </c>
      <c r="AM16" s="37">
        <v>453</v>
      </c>
      <c r="AN16" s="35">
        <f t="shared" si="12"/>
        <v>2.5806451612903225</v>
      </c>
      <c r="AO16" s="37">
        <v>878</v>
      </c>
      <c r="AP16" s="37">
        <v>831</v>
      </c>
      <c r="AQ16" s="35">
        <f t="shared" si="13"/>
        <v>5.353075170842825</v>
      </c>
    </row>
    <row r="17" spans="1:43" ht="12.75">
      <c r="A17" s="40" t="s">
        <v>61</v>
      </c>
      <c r="B17" s="37">
        <v>4071</v>
      </c>
      <c r="C17" s="37">
        <v>3301</v>
      </c>
      <c r="D17" s="35">
        <f t="shared" si="0"/>
        <v>18.914271677720464</v>
      </c>
      <c r="E17" s="37">
        <v>1037</v>
      </c>
      <c r="F17" s="37">
        <v>908</v>
      </c>
      <c r="G17" s="35">
        <f t="shared" si="1"/>
        <v>12.439729990356799</v>
      </c>
      <c r="H17" s="37">
        <v>1095</v>
      </c>
      <c r="I17" s="37">
        <v>895</v>
      </c>
      <c r="J17" s="35">
        <f t="shared" si="2"/>
        <v>18.2648401826484</v>
      </c>
      <c r="K17" s="37">
        <v>392</v>
      </c>
      <c r="L17" s="37">
        <v>340</v>
      </c>
      <c r="M17" s="35">
        <f t="shared" si="3"/>
        <v>13.26530612244898</v>
      </c>
      <c r="N17" s="37">
        <v>66</v>
      </c>
      <c r="O17" s="37">
        <v>58</v>
      </c>
      <c r="P17" s="35">
        <f t="shared" si="4"/>
        <v>12.121212121212121</v>
      </c>
      <c r="Q17" s="37">
        <v>1041</v>
      </c>
      <c r="R17" s="37">
        <v>840</v>
      </c>
      <c r="S17" s="35">
        <f t="shared" si="5"/>
        <v>19.30835734870317</v>
      </c>
      <c r="T17" s="37">
        <v>22</v>
      </c>
      <c r="U17" s="37">
        <v>19</v>
      </c>
      <c r="V17" s="35">
        <f t="shared" si="6"/>
        <v>13.636363636363635</v>
      </c>
      <c r="W17" s="37">
        <v>315</v>
      </c>
      <c r="X17" s="37">
        <v>283</v>
      </c>
      <c r="Y17" s="35">
        <f t="shared" si="7"/>
        <v>10.158730158730158</v>
      </c>
      <c r="Z17" s="37">
        <v>28</v>
      </c>
      <c r="AA17" s="37">
        <v>18</v>
      </c>
      <c r="AB17" s="35">
        <f t="shared" si="8"/>
        <v>35.714285714285715</v>
      </c>
      <c r="AC17" s="37">
        <v>22</v>
      </c>
      <c r="AD17" s="37">
        <v>20</v>
      </c>
      <c r="AE17" s="35">
        <f t="shared" si="9"/>
        <v>9.090909090909092</v>
      </c>
      <c r="AF17" s="37">
        <v>485</v>
      </c>
      <c r="AG17" s="37">
        <v>402</v>
      </c>
      <c r="AH17" s="35">
        <f t="shared" si="10"/>
        <v>17.11340206185567</v>
      </c>
      <c r="AI17" s="37">
        <v>160</v>
      </c>
      <c r="AJ17" s="37">
        <v>144</v>
      </c>
      <c r="AK17" s="35">
        <f t="shared" si="11"/>
        <v>10</v>
      </c>
      <c r="AL17" s="37">
        <v>9</v>
      </c>
      <c r="AM17" s="37">
        <v>8</v>
      </c>
      <c r="AN17" s="35">
        <f t="shared" si="12"/>
        <v>11.11111111111111</v>
      </c>
      <c r="AO17" s="37">
        <v>23</v>
      </c>
      <c r="AP17" s="37">
        <v>18</v>
      </c>
      <c r="AQ17" s="35">
        <f t="shared" si="13"/>
        <v>21.73913043478261</v>
      </c>
    </row>
    <row r="18" spans="1:43" ht="12.75">
      <c r="A18" s="40" t="s">
        <v>8</v>
      </c>
      <c r="B18" s="37">
        <v>10389</v>
      </c>
      <c r="C18" s="37">
        <v>9039</v>
      </c>
      <c r="D18" s="35">
        <f t="shared" si="0"/>
        <v>12.994513427663875</v>
      </c>
      <c r="E18" s="37">
        <v>2675</v>
      </c>
      <c r="F18" s="37">
        <v>2402</v>
      </c>
      <c r="G18" s="35">
        <f t="shared" si="1"/>
        <v>10.205607476635514</v>
      </c>
      <c r="H18" s="37">
        <v>2767</v>
      </c>
      <c r="I18" s="37">
        <v>2439</v>
      </c>
      <c r="J18" s="35">
        <f t="shared" si="2"/>
        <v>11.853993494759669</v>
      </c>
      <c r="K18" s="37">
        <v>971</v>
      </c>
      <c r="L18" s="37">
        <v>883</v>
      </c>
      <c r="M18" s="35">
        <f t="shared" si="3"/>
        <v>9.062821833161689</v>
      </c>
      <c r="N18" s="37">
        <v>182</v>
      </c>
      <c r="O18" s="37">
        <v>166</v>
      </c>
      <c r="P18" s="35">
        <f t="shared" si="4"/>
        <v>8.791208791208792</v>
      </c>
      <c r="Q18" s="37">
        <v>2502</v>
      </c>
      <c r="R18" s="37">
        <v>2114</v>
      </c>
      <c r="S18" s="35">
        <f t="shared" si="5"/>
        <v>15.50759392486011</v>
      </c>
      <c r="T18" s="37">
        <v>62</v>
      </c>
      <c r="U18" s="37">
        <v>53</v>
      </c>
      <c r="V18" s="35">
        <f t="shared" si="6"/>
        <v>14.516129032258066</v>
      </c>
      <c r="W18" s="37">
        <v>637</v>
      </c>
      <c r="X18" s="37">
        <v>554</v>
      </c>
      <c r="Y18" s="35">
        <f t="shared" si="7"/>
        <v>13.029827315541601</v>
      </c>
      <c r="Z18" s="37">
        <v>80</v>
      </c>
      <c r="AA18" s="37">
        <v>58</v>
      </c>
      <c r="AB18" s="35">
        <f t="shared" si="8"/>
        <v>27.500000000000004</v>
      </c>
      <c r="AC18" s="37">
        <v>105</v>
      </c>
      <c r="AD18" s="37">
        <v>92</v>
      </c>
      <c r="AE18" s="35">
        <f t="shared" si="9"/>
        <v>12.380952380952381</v>
      </c>
      <c r="AF18" s="37">
        <v>1444</v>
      </c>
      <c r="AG18" s="37">
        <v>1307</v>
      </c>
      <c r="AH18" s="35">
        <f t="shared" si="10"/>
        <v>9.48753462603878</v>
      </c>
      <c r="AI18" s="37">
        <v>500</v>
      </c>
      <c r="AJ18" s="37">
        <v>466</v>
      </c>
      <c r="AK18" s="35">
        <f t="shared" si="11"/>
        <v>6.800000000000001</v>
      </c>
      <c r="AL18" s="37">
        <v>38</v>
      </c>
      <c r="AM18" s="37">
        <v>37</v>
      </c>
      <c r="AN18" s="35">
        <f t="shared" si="12"/>
        <v>2.631578947368421</v>
      </c>
      <c r="AO18" s="37">
        <v>100</v>
      </c>
      <c r="AP18" s="37">
        <v>93</v>
      </c>
      <c r="AQ18" s="35">
        <f t="shared" si="13"/>
        <v>7.000000000000001</v>
      </c>
    </row>
    <row r="19" spans="1:43" ht="12.75">
      <c r="A19" s="40" t="s">
        <v>9</v>
      </c>
      <c r="B19" s="37">
        <v>6382</v>
      </c>
      <c r="C19" s="37">
        <v>5800</v>
      </c>
      <c r="D19" s="35">
        <f t="shared" si="0"/>
        <v>9.11939830774052</v>
      </c>
      <c r="E19" s="37">
        <v>1574</v>
      </c>
      <c r="F19" s="37">
        <v>1472</v>
      </c>
      <c r="G19" s="35">
        <f t="shared" si="1"/>
        <v>6.480304955527319</v>
      </c>
      <c r="H19" s="37">
        <v>1568</v>
      </c>
      <c r="I19" s="37">
        <v>1395</v>
      </c>
      <c r="J19" s="35">
        <f t="shared" si="2"/>
        <v>11.033163265306122</v>
      </c>
      <c r="K19" s="37">
        <v>624</v>
      </c>
      <c r="L19" s="37">
        <v>575</v>
      </c>
      <c r="M19" s="35">
        <f t="shared" si="3"/>
        <v>7.852564102564102</v>
      </c>
      <c r="N19" s="37">
        <v>68</v>
      </c>
      <c r="O19" s="37">
        <v>64</v>
      </c>
      <c r="P19" s="35">
        <f t="shared" si="4"/>
        <v>5.88235294117647</v>
      </c>
      <c r="Q19" s="37">
        <v>1453</v>
      </c>
      <c r="R19" s="37">
        <v>1347</v>
      </c>
      <c r="S19" s="35">
        <f t="shared" si="5"/>
        <v>7.29525120440468</v>
      </c>
      <c r="T19" s="37">
        <v>44</v>
      </c>
      <c r="U19" s="37">
        <v>42</v>
      </c>
      <c r="V19" s="35">
        <f t="shared" si="6"/>
        <v>4.545454545454546</v>
      </c>
      <c r="W19" s="37">
        <v>295</v>
      </c>
      <c r="X19" s="37">
        <v>275</v>
      </c>
      <c r="Y19" s="35">
        <f t="shared" si="7"/>
        <v>6.779661016949152</v>
      </c>
      <c r="Z19" s="37">
        <v>40</v>
      </c>
      <c r="AA19" s="37">
        <v>38</v>
      </c>
      <c r="AB19" s="35">
        <f t="shared" si="8"/>
        <v>5</v>
      </c>
      <c r="AC19" s="37">
        <v>78</v>
      </c>
      <c r="AD19" s="37">
        <v>70</v>
      </c>
      <c r="AE19" s="35">
        <f t="shared" si="9"/>
        <v>10.256410256410255</v>
      </c>
      <c r="AF19" s="37">
        <v>952</v>
      </c>
      <c r="AG19" s="37">
        <v>885</v>
      </c>
      <c r="AH19" s="35">
        <f t="shared" si="10"/>
        <v>7.03781512605042</v>
      </c>
      <c r="AI19" s="37">
        <v>322</v>
      </c>
      <c r="AJ19" s="37">
        <v>310</v>
      </c>
      <c r="AK19" s="35">
        <f t="shared" si="11"/>
        <v>3.7267080745341614</v>
      </c>
      <c r="AL19" s="37">
        <v>45</v>
      </c>
      <c r="AM19" s="37">
        <v>45</v>
      </c>
      <c r="AN19" s="35">
        <f t="shared" si="12"/>
        <v>0</v>
      </c>
      <c r="AO19" s="37">
        <v>58</v>
      </c>
      <c r="AP19" s="37">
        <v>53</v>
      </c>
      <c r="AQ19" s="35">
        <f t="shared" si="13"/>
        <v>8.620689655172415</v>
      </c>
    </row>
    <row r="20" spans="1:43" ht="12.75">
      <c r="A20" s="40" t="s">
        <v>10</v>
      </c>
      <c r="B20" s="37">
        <v>28967</v>
      </c>
      <c r="C20" s="37">
        <v>26167</v>
      </c>
      <c r="D20" s="35">
        <f t="shared" si="0"/>
        <v>9.66617185072669</v>
      </c>
      <c r="E20" s="37">
        <v>8600</v>
      </c>
      <c r="F20" s="37">
        <v>8027</v>
      </c>
      <c r="G20" s="35">
        <f t="shared" si="1"/>
        <v>6.662790697674419</v>
      </c>
      <c r="H20" s="37">
        <v>8217</v>
      </c>
      <c r="I20" s="37">
        <v>7382</v>
      </c>
      <c r="J20" s="35">
        <f t="shared" si="2"/>
        <v>10.16185955944992</v>
      </c>
      <c r="K20" s="37">
        <v>3741</v>
      </c>
      <c r="L20" s="37">
        <v>3542</v>
      </c>
      <c r="M20" s="35">
        <f t="shared" si="3"/>
        <v>5.319433306602512</v>
      </c>
      <c r="N20" s="37">
        <v>400</v>
      </c>
      <c r="O20" s="37">
        <v>378</v>
      </c>
      <c r="P20" s="35">
        <f t="shared" si="4"/>
        <v>5.5</v>
      </c>
      <c r="Q20" s="37">
        <v>5535</v>
      </c>
      <c r="R20" s="37">
        <v>4967</v>
      </c>
      <c r="S20" s="35">
        <f t="shared" si="5"/>
        <v>10.26196928635953</v>
      </c>
      <c r="T20" s="37">
        <v>251</v>
      </c>
      <c r="U20" s="37">
        <v>222</v>
      </c>
      <c r="V20" s="35">
        <f t="shared" si="6"/>
        <v>11.553784860557768</v>
      </c>
      <c r="W20" s="37">
        <v>1285</v>
      </c>
      <c r="X20" s="37">
        <v>1145</v>
      </c>
      <c r="Y20" s="35">
        <f t="shared" si="7"/>
        <v>10.894941634241246</v>
      </c>
      <c r="Z20" s="37">
        <v>232</v>
      </c>
      <c r="AA20" s="37">
        <v>210</v>
      </c>
      <c r="AB20" s="35">
        <f t="shared" si="8"/>
        <v>9.482758620689655</v>
      </c>
      <c r="AC20" s="37">
        <v>285</v>
      </c>
      <c r="AD20" s="37">
        <v>258</v>
      </c>
      <c r="AE20" s="35">
        <f t="shared" si="9"/>
        <v>9.473684210526317</v>
      </c>
      <c r="AF20" s="37">
        <v>4430</v>
      </c>
      <c r="AG20" s="37">
        <v>4105</v>
      </c>
      <c r="AH20" s="35">
        <f t="shared" si="10"/>
        <v>7.336343115124154</v>
      </c>
      <c r="AI20" s="37">
        <v>1891</v>
      </c>
      <c r="AJ20" s="37">
        <v>1787</v>
      </c>
      <c r="AK20" s="35">
        <f t="shared" si="11"/>
        <v>5.499735589635113</v>
      </c>
      <c r="AL20" s="37">
        <v>177</v>
      </c>
      <c r="AM20" s="37">
        <v>170</v>
      </c>
      <c r="AN20" s="35">
        <f t="shared" si="12"/>
        <v>3.954802259887006</v>
      </c>
      <c r="AO20" s="37">
        <v>338</v>
      </c>
      <c r="AP20" s="37">
        <v>315</v>
      </c>
      <c r="AQ20" s="35">
        <f t="shared" si="13"/>
        <v>6.804733727810651</v>
      </c>
    </row>
    <row r="21" spans="1:43" ht="12.75">
      <c r="A21" s="40" t="s">
        <v>11</v>
      </c>
      <c r="B21" s="37">
        <v>35258</v>
      </c>
      <c r="C21" s="37">
        <v>33014</v>
      </c>
      <c r="D21" s="35">
        <f t="shared" si="0"/>
        <v>6.364513018322084</v>
      </c>
      <c r="E21" s="37">
        <v>11073</v>
      </c>
      <c r="F21" s="37">
        <v>10809</v>
      </c>
      <c r="G21" s="35">
        <f t="shared" si="1"/>
        <v>2.384177729612571</v>
      </c>
      <c r="H21" s="37">
        <v>11241</v>
      </c>
      <c r="I21" s="37">
        <v>10118</v>
      </c>
      <c r="J21" s="35">
        <f t="shared" si="2"/>
        <v>9.990214393737212</v>
      </c>
      <c r="K21" s="37">
        <v>5851</v>
      </c>
      <c r="L21" s="37">
        <v>5718</v>
      </c>
      <c r="M21" s="35">
        <f t="shared" si="3"/>
        <v>2.2731157067168004</v>
      </c>
      <c r="N21" s="37">
        <v>392</v>
      </c>
      <c r="O21" s="37">
        <v>378</v>
      </c>
      <c r="P21" s="35">
        <f t="shared" si="4"/>
        <v>3.571428571428571</v>
      </c>
      <c r="Q21" s="37">
        <v>5825</v>
      </c>
      <c r="R21" s="37">
        <v>5535</v>
      </c>
      <c r="S21" s="35">
        <f t="shared" si="5"/>
        <v>4.978540772532189</v>
      </c>
      <c r="T21" s="37">
        <v>316</v>
      </c>
      <c r="U21" s="37">
        <v>300</v>
      </c>
      <c r="V21" s="35">
        <f t="shared" si="6"/>
        <v>5.063291139240507</v>
      </c>
      <c r="W21" s="37">
        <v>1200</v>
      </c>
      <c r="X21" s="37">
        <v>1177</v>
      </c>
      <c r="Y21" s="35">
        <f t="shared" si="7"/>
        <v>1.9166666666666665</v>
      </c>
      <c r="Z21" s="37">
        <v>166</v>
      </c>
      <c r="AA21" s="37">
        <v>163</v>
      </c>
      <c r="AB21" s="35">
        <f t="shared" si="8"/>
        <v>1.8072289156626504</v>
      </c>
      <c r="AC21" s="37">
        <v>271</v>
      </c>
      <c r="AD21" s="37">
        <v>261</v>
      </c>
      <c r="AE21" s="35">
        <f t="shared" si="9"/>
        <v>3.6900369003690034</v>
      </c>
      <c r="AF21" s="37">
        <v>5272</v>
      </c>
      <c r="AG21" s="37">
        <v>5085</v>
      </c>
      <c r="AH21" s="35">
        <f t="shared" si="10"/>
        <v>3.547040971168437</v>
      </c>
      <c r="AI21" s="37">
        <v>2322</v>
      </c>
      <c r="AJ21" s="37">
        <v>2267</v>
      </c>
      <c r="AK21" s="35">
        <f t="shared" si="11"/>
        <v>2.3686477174849268</v>
      </c>
      <c r="AL21" s="37">
        <v>196</v>
      </c>
      <c r="AM21" s="37">
        <v>193</v>
      </c>
      <c r="AN21" s="35">
        <f t="shared" si="12"/>
        <v>1.530612244897959</v>
      </c>
      <c r="AO21" s="37">
        <v>359</v>
      </c>
      <c r="AP21" s="37">
        <v>352</v>
      </c>
      <c r="AQ21" s="35">
        <f t="shared" si="13"/>
        <v>1.9498607242339834</v>
      </c>
    </row>
    <row r="22" spans="1:43" ht="12.75">
      <c r="A22" s="40" t="s">
        <v>7</v>
      </c>
      <c r="B22" s="37">
        <v>34469</v>
      </c>
      <c r="C22" s="37">
        <v>32181</v>
      </c>
      <c r="D22" s="35">
        <f t="shared" si="0"/>
        <v>6.63784850155212</v>
      </c>
      <c r="E22" s="37">
        <v>11094</v>
      </c>
      <c r="F22" s="37">
        <v>10782</v>
      </c>
      <c r="G22" s="35">
        <f t="shared" si="1"/>
        <v>2.8123309897241753</v>
      </c>
      <c r="H22" s="37">
        <v>10979</v>
      </c>
      <c r="I22" s="37">
        <v>9856</v>
      </c>
      <c r="J22" s="35">
        <f t="shared" si="2"/>
        <v>10.228618271245104</v>
      </c>
      <c r="K22" s="37">
        <v>5569</v>
      </c>
      <c r="L22" s="37">
        <v>5391</v>
      </c>
      <c r="M22" s="35">
        <f t="shared" si="3"/>
        <v>3.1962650386065725</v>
      </c>
      <c r="N22" s="37">
        <v>439</v>
      </c>
      <c r="O22" s="37">
        <v>420</v>
      </c>
      <c r="P22" s="35">
        <f t="shared" si="4"/>
        <v>4.328018223234624</v>
      </c>
      <c r="Q22" s="37">
        <v>6128</v>
      </c>
      <c r="R22" s="37">
        <v>5839</v>
      </c>
      <c r="S22" s="35">
        <f t="shared" si="5"/>
        <v>4.716057441253263</v>
      </c>
      <c r="T22" s="37">
        <v>269</v>
      </c>
      <c r="U22" s="37">
        <v>262</v>
      </c>
      <c r="V22" s="35">
        <f t="shared" si="6"/>
        <v>2.6022304832713754</v>
      </c>
      <c r="W22" s="37">
        <v>1372</v>
      </c>
      <c r="X22" s="37">
        <v>1353</v>
      </c>
      <c r="Y22" s="35">
        <f t="shared" si="7"/>
        <v>1.3848396501457727</v>
      </c>
      <c r="Z22" s="37">
        <v>185</v>
      </c>
      <c r="AA22" s="37">
        <v>179</v>
      </c>
      <c r="AB22" s="35">
        <f t="shared" si="8"/>
        <v>3.2432432432432434</v>
      </c>
      <c r="AC22" s="37">
        <v>320</v>
      </c>
      <c r="AD22" s="37">
        <v>310</v>
      </c>
      <c r="AE22" s="35">
        <f t="shared" si="9"/>
        <v>3.125</v>
      </c>
      <c r="AF22" s="37">
        <v>5264</v>
      </c>
      <c r="AG22" s="37">
        <v>5061</v>
      </c>
      <c r="AH22" s="35">
        <f t="shared" si="10"/>
        <v>3.856382978723404</v>
      </c>
      <c r="AI22" s="37">
        <v>2345</v>
      </c>
      <c r="AJ22" s="37">
        <v>2287</v>
      </c>
      <c r="AK22" s="35">
        <f t="shared" si="11"/>
        <v>2.473347547974414</v>
      </c>
      <c r="AL22" s="37">
        <v>227</v>
      </c>
      <c r="AM22" s="37">
        <v>223</v>
      </c>
      <c r="AN22" s="35">
        <f t="shared" si="12"/>
        <v>1.762114537444934</v>
      </c>
      <c r="AO22" s="37">
        <v>368</v>
      </c>
      <c r="AP22" s="37">
        <v>357</v>
      </c>
      <c r="AQ22" s="35">
        <f t="shared" si="13"/>
        <v>2.989130434782609</v>
      </c>
    </row>
    <row r="23" spans="1:43" ht="12.75">
      <c r="A23" s="40" t="s">
        <v>6</v>
      </c>
      <c r="B23" s="37">
        <v>50598</v>
      </c>
      <c r="C23" s="37">
        <v>45140</v>
      </c>
      <c r="D23" s="35">
        <f t="shared" si="0"/>
        <v>10.786987627969486</v>
      </c>
      <c r="E23" s="37">
        <v>13865</v>
      </c>
      <c r="F23" s="37">
        <v>12836</v>
      </c>
      <c r="G23" s="35">
        <f t="shared" si="1"/>
        <v>7.421565091958168</v>
      </c>
      <c r="H23" s="37">
        <v>13909</v>
      </c>
      <c r="I23" s="37">
        <v>12373</v>
      </c>
      <c r="J23" s="35">
        <f t="shared" si="2"/>
        <v>11.04320943274139</v>
      </c>
      <c r="K23" s="37">
        <v>6010</v>
      </c>
      <c r="L23" s="37">
        <v>5667</v>
      </c>
      <c r="M23" s="35">
        <f t="shared" si="3"/>
        <v>5.707154742096506</v>
      </c>
      <c r="N23" s="37">
        <v>669</v>
      </c>
      <c r="O23" s="37">
        <v>624</v>
      </c>
      <c r="P23" s="35">
        <f t="shared" si="4"/>
        <v>6.726457399103139</v>
      </c>
      <c r="Q23" s="37">
        <v>10228</v>
      </c>
      <c r="R23" s="37">
        <v>8964</v>
      </c>
      <c r="S23" s="35">
        <f t="shared" si="5"/>
        <v>12.35823230348064</v>
      </c>
      <c r="T23" s="37">
        <v>426</v>
      </c>
      <c r="U23" s="37">
        <v>374</v>
      </c>
      <c r="V23" s="35">
        <f t="shared" si="6"/>
        <v>12.206572769953052</v>
      </c>
      <c r="W23" s="37">
        <v>2360</v>
      </c>
      <c r="X23" s="37">
        <v>2081</v>
      </c>
      <c r="Y23" s="35">
        <f t="shared" si="7"/>
        <v>11.822033898305085</v>
      </c>
      <c r="Z23" s="37">
        <v>361</v>
      </c>
      <c r="AA23" s="37">
        <v>308</v>
      </c>
      <c r="AB23" s="35">
        <f t="shared" si="8"/>
        <v>14.681440443213297</v>
      </c>
      <c r="AC23" s="37">
        <v>441</v>
      </c>
      <c r="AD23" s="37">
        <v>391</v>
      </c>
      <c r="AE23" s="35">
        <f t="shared" si="9"/>
        <v>11.337868480725625</v>
      </c>
      <c r="AF23" s="37">
        <v>7319</v>
      </c>
      <c r="AG23" s="37">
        <v>6723</v>
      </c>
      <c r="AH23" s="35">
        <f t="shared" si="10"/>
        <v>8.14318896024047</v>
      </c>
      <c r="AI23" s="37">
        <v>2850</v>
      </c>
      <c r="AJ23" s="37">
        <v>2687</v>
      </c>
      <c r="AK23" s="35">
        <f t="shared" si="11"/>
        <v>5.719298245614035</v>
      </c>
      <c r="AL23" s="37">
        <v>238</v>
      </c>
      <c r="AM23" s="37">
        <v>230</v>
      </c>
      <c r="AN23" s="35">
        <f t="shared" si="12"/>
        <v>3.361344537815126</v>
      </c>
      <c r="AO23" s="37">
        <v>510</v>
      </c>
      <c r="AP23" s="37">
        <v>474</v>
      </c>
      <c r="AQ23" s="35">
        <f t="shared" si="13"/>
        <v>7.0588235294117645</v>
      </c>
    </row>
    <row r="24" spans="1:43" ht="15.75" customHeight="1">
      <c r="A24" s="36" t="s">
        <v>12</v>
      </c>
      <c r="B24" s="37">
        <v>134710</v>
      </c>
      <c r="C24" s="37">
        <v>108681</v>
      </c>
      <c r="D24" s="35">
        <f t="shared" si="0"/>
        <v>19.322247791552225</v>
      </c>
      <c r="E24" s="37">
        <v>31821</v>
      </c>
      <c r="F24" s="37">
        <v>29676</v>
      </c>
      <c r="G24" s="35">
        <f t="shared" si="1"/>
        <v>6.740831526350523</v>
      </c>
      <c r="H24" s="37">
        <v>35290</v>
      </c>
      <c r="I24" s="37">
        <v>28413</v>
      </c>
      <c r="J24" s="35">
        <f t="shared" si="2"/>
        <v>19.487106829130067</v>
      </c>
      <c r="K24" s="37">
        <v>13660</v>
      </c>
      <c r="L24" s="37">
        <v>12801</v>
      </c>
      <c r="M24" s="35">
        <f t="shared" si="3"/>
        <v>6.288433382137629</v>
      </c>
      <c r="N24" s="37">
        <v>1528</v>
      </c>
      <c r="O24" s="37">
        <v>1417</v>
      </c>
      <c r="P24" s="35">
        <f t="shared" si="4"/>
        <v>7.2643979057591626</v>
      </c>
      <c r="Q24" s="37">
        <v>27395</v>
      </c>
      <c r="R24" s="37">
        <v>22077</v>
      </c>
      <c r="S24" s="35">
        <f t="shared" si="5"/>
        <v>19.412301514874976</v>
      </c>
      <c r="T24" s="37">
        <v>846</v>
      </c>
      <c r="U24" s="37">
        <v>779</v>
      </c>
      <c r="V24" s="35">
        <f t="shared" si="6"/>
        <v>7.919621749408984</v>
      </c>
      <c r="W24" s="37">
        <v>5109</v>
      </c>
      <c r="X24" s="37">
        <v>4609</v>
      </c>
      <c r="Y24" s="35">
        <f t="shared" si="7"/>
        <v>9.786651008025053</v>
      </c>
      <c r="Z24" s="37">
        <v>756</v>
      </c>
      <c r="AA24" s="37">
        <v>687</v>
      </c>
      <c r="AB24" s="35">
        <f t="shared" si="8"/>
        <v>9.126984126984127</v>
      </c>
      <c r="AC24" s="37">
        <v>1014</v>
      </c>
      <c r="AD24" s="37">
        <v>961</v>
      </c>
      <c r="AE24" s="35">
        <f t="shared" si="9"/>
        <v>5.226824457593689</v>
      </c>
      <c r="AF24" s="37">
        <v>20924</v>
      </c>
      <c r="AG24" s="37">
        <v>17180</v>
      </c>
      <c r="AH24" s="35">
        <f t="shared" si="10"/>
        <v>17.89332823551902</v>
      </c>
      <c r="AI24" s="37">
        <v>6967</v>
      </c>
      <c r="AJ24" s="37">
        <v>6585</v>
      </c>
      <c r="AK24" s="35">
        <f t="shared" si="11"/>
        <v>5.4829912444380655</v>
      </c>
      <c r="AL24" s="37">
        <v>660</v>
      </c>
      <c r="AM24" s="37">
        <v>626</v>
      </c>
      <c r="AN24" s="35">
        <f t="shared" si="12"/>
        <v>5.151515151515151</v>
      </c>
      <c r="AO24" s="37">
        <v>1281</v>
      </c>
      <c r="AP24" s="37">
        <v>1211</v>
      </c>
      <c r="AQ24" s="35">
        <f t="shared" si="13"/>
        <v>5.46448087431694</v>
      </c>
    </row>
    <row r="25" spans="1:43" ht="12.75">
      <c r="A25" s="39" t="s">
        <v>13</v>
      </c>
      <c r="B25" s="37">
        <v>52217</v>
      </c>
      <c r="C25" s="37">
        <v>42820</v>
      </c>
      <c r="D25" s="35">
        <f t="shared" si="0"/>
        <v>17.9960549246414</v>
      </c>
      <c r="E25" s="37">
        <v>12871</v>
      </c>
      <c r="F25" s="37">
        <v>11928</v>
      </c>
      <c r="G25" s="35">
        <f t="shared" si="1"/>
        <v>7.3265480537642755</v>
      </c>
      <c r="H25" s="37">
        <v>13313</v>
      </c>
      <c r="I25" s="37">
        <v>11057</v>
      </c>
      <c r="J25" s="35">
        <f t="shared" si="2"/>
        <v>16.945842409674754</v>
      </c>
      <c r="K25" s="37">
        <v>5284</v>
      </c>
      <c r="L25" s="37">
        <v>4922</v>
      </c>
      <c r="M25" s="35">
        <f t="shared" si="3"/>
        <v>6.850870552611658</v>
      </c>
      <c r="N25" s="37">
        <v>636</v>
      </c>
      <c r="O25" s="37">
        <v>583</v>
      </c>
      <c r="P25" s="35">
        <f t="shared" si="4"/>
        <v>8.333333333333332</v>
      </c>
      <c r="Q25" s="37">
        <v>10398</v>
      </c>
      <c r="R25" s="37">
        <v>8494</v>
      </c>
      <c r="S25" s="35">
        <f t="shared" si="5"/>
        <v>18.311213694941337</v>
      </c>
      <c r="T25" s="37">
        <v>348</v>
      </c>
      <c r="U25" s="37">
        <v>317</v>
      </c>
      <c r="V25" s="35">
        <f t="shared" si="6"/>
        <v>8.908045977011495</v>
      </c>
      <c r="W25" s="37">
        <v>2050</v>
      </c>
      <c r="X25" s="37">
        <v>1876</v>
      </c>
      <c r="Y25" s="35">
        <f t="shared" si="7"/>
        <v>8.487804878048781</v>
      </c>
      <c r="Z25" s="37">
        <v>321</v>
      </c>
      <c r="AA25" s="37">
        <v>294</v>
      </c>
      <c r="AB25" s="35">
        <f t="shared" si="8"/>
        <v>8.411214953271028</v>
      </c>
      <c r="AC25" s="37">
        <v>421</v>
      </c>
      <c r="AD25" s="37">
        <v>395</v>
      </c>
      <c r="AE25" s="35">
        <f t="shared" si="9"/>
        <v>6.175771971496437</v>
      </c>
      <c r="AF25" s="37">
        <v>8303</v>
      </c>
      <c r="AG25" s="37">
        <v>6921</v>
      </c>
      <c r="AH25" s="35">
        <f t="shared" si="10"/>
        <v>16.644586294110564</v>
      </c>
      <c r="AI25" s="37">
        <v>3014</v>
      </c>
      <c r="AJ25" s="37">
        <v>2796</v>
      </c>
      <c r="AK25" s="35">
        <f t="shared" si="11"/>
        <v>7.232913072329131</v>
      </c>
      <c r="AL25" s="37">
        <v>259</v>
      </c>
      <c r="AM25" s="37">
        <v>240</v>
      </c>
      <c r="AN25" s="35">
        <f t="shared" si="12"/>
        <v>7.335907335907336</v>
      </c>
      <c r="AO25" s="37">
        <v>538</v>
      </c>
      <c r="AP25" s="37">
        <v>505</v>
      </c>
      <c r="AQ25" s="35">
        <f t="shared" si="13"/>
        <v>6.133828996282528</v>
      </c>
    </row>
    <row r="26" spans="1:43" ht="15.75" customHeight="1">
      <c r="A26" s="36" t="s">
        <v>14</v>
      </c>
      <c r="B26" s="37">
        <v>18057</v>
      </c>
      <c r="C26" s="37">
        <v>13224</v>
      </c>
      <c r="D26" s="35">
        <f t="shared" si="0"/>
        <v>26.76524339591294</v>
      </c>
      <c r="E26" s="37">
        <v>4214</v>
      </c>
      <c r="F26" s="37">
        <v>3828</v>
      </c>
      <c r="G26" s="35">
        <f t="shared" si="1"/>
        <v>9.159943046986237</v>
      </c>
      <c r="H26" s="37">
        <v>4766</v>
      </c>
      <c r="I26" s="37">
        <v>3613</v>
      </c>
      <c r="J26" s="35">
        <f t="shared" si="2"/>
        <v>24.19219471254721</v>
      </c>
      <c r="K26" s="37">
        <v>2034</v>
      </c>
      <c r="L26" s="37">
        <v>1872</v>
      </c>
      <c r="M26" s="35">
        <f t="shared" si="3"/>
        <v>7.964601769911504</v>
      </c>
      <c r="N26" s="37">
        <v>141</v>
      </c>
      <c r="O26" s="37">
        <v>128</v>
      </c>
      <c r="P26" s="35">
        <f t="shared" si="4"/>
        <v>9.219858156028367</v>
      </c>
      <c r="Q26" s="37">
        <v>3376</v>
      </c>
      <c r="R26" s="37">
        <v>2522</v>
      </c>
      <c r="S26" s="35">
        <f t="shared" si="5"/>
        <v>25.296208530805686</v>
      </c>
      <c r="T26" s="37">
        <v>116</v>
      </c>
      <c r="U26" s="37">
        <v>91</v>
      </c>
      <c r="V26" s="35">
        <f t="shared" si="6"/>
        <v>21.551724137931032</v>
      </c>
      <c r="W26" s="37">
        <v>627</v>
      </c>
      <c r="X26" s="37">
        <v>562</v>
      </c>
      <c r="Y26" s="35">
        <f t="shared" si="7"/>
        <v>10.36682615629984</v>
      </c>
      <c r="Z26" s="37">
        <v>49</v>
      </c>
      <c r="AA26" s="37">
        <v>44</v>
      </c>
      <c r="AB26" s="35">
        <f t="shared" si="8"/>
        <v>10.204081632653061</v>
      </c>
      <c r="AC26" s="37">
        <v>183</v>
      </c>
      <c r="AD26" s="37">
        <v>158</v>
      </c>
      <c r="AE26" s="35">
        <f t="shared" si="9"/>
        <v>13.661202185792352</v>
      </c>
      <c r="AF26" s="37">
        <v>3118</v>
      </c>
      <c r="AG26" s="37">
        <v>2104</v>
      </c>
      <c r="AH26" s="35">
        <f t="shared" si="10"/>
        <v>32.52084669660039</v>
      </c>
      <c r="AI26" s="37">
        <v>812</v>
      </c>
      <c r="AJ26" s="37">
        <v>748</v>
      </c>
      <c r="AK26" s="35">
        <f t="shared" si="11"/>
        <v>7.8817733990147785</v>
      </c>
      <c r="AL26" s="37">
        <v>85</v>
      </c>
      <c r="AM26" s="37">
        <v>79</v>
      </c>
      <c r="AN26" s="35">
        <f t="shared" si="12"/>
        <v>7.0588235294117645</v>
      </c>
      <c r="AO26" s="37">
        <v>167</v>
      </c>
      <c r="AP26" s="37">
        <v>146</v>
      </c>
      <c r="AQ26" s="35">
        <f t="shared" si="13"/>
        <v>12.574850299401197</v>
      </c>
    </row>
    <row r="27" spans="1:43" ht="12.75">
      <c r="A27" s="39" t="s">
        <v>15</v>
      </c>
      <c r="B27" s="37">
        <v>5918</v>
      </c>
      <c r="C27" s="37">
        <v>4427</v>
      </c>
      <c r="D27" s="35">
        <f t="shared" si="0"/>
        <v>25.194322406218316</v>
      </c>
      <c r="E27" s="37">
        <v>1339</v>
      </c>
      <c r="F27" s="37">
        <v>1206</v>
      </c>
      <c r="G27" s="35">
        <f t="shared" si="1"/>
        <v>9.932785660941</v>
      </c>
      <c r="H27" s="37">
        <v>1561</v>
      </c>
      <c r="I27" s="37">
        <v>1129</v>
      </c>
      <c r="J27" s="35">
        <f t="shared" si="2"/>
        <v>27.674567584881487</v>
      </c>
      <c r="K27" s="37">
        <v>614</v>
      </c>
      <c r="L27" s="37">
        <v>546</v>
      </c>
      <c r="M27" s="35">
        <f t="shared" si="3"/>
        <v>11.074918566775244</v>
      </c>
      <c r="N27" s="37">
        <v>49</v>
      </c>
      <c r="O27" s="37">
        <v>43</v>
      </c>
      <c r="P27" s="35">
        <f t="shared" si="4"/>
        <v>12.244897959183673</v>
      </c>
      <c r="Q27" s="37">
        <v>959</v>
      </c>
      <c r="R27" s="37">
        <v>752</v>
      </c>
      <c r="S27" s="35">
        <f t="shared" si="5"/>
        <v>21.584984358706986</v>
      </c>
      <c r="T27" s="37">
        <v>27</v>
      </c>
      <c r="U27" s="37">
        <v>25</v>
      </c>
      <c r="V27" s="35">
        <f t="shared" si="6"/>
        <v>7.4074074074074066</v>
      </c>
      <c r="W27" s="37">
        <v>192</v>
      </c>
      <c r="X27" s="37">
        <v>170</v>
      </c>
      <c r="Y27" s="35">
        <f t="shared" si="7"/>
        <v>11.458333333333332</v>
      </c>
      <c r="Z27" s="37">
        <v>21</v>
      </c>
      <c r="AA27" s="37">
        <v>18</v>
      </c>
      <c r="AB27" s="35">
        <f t="shared" si="8"/>
        <v>14.285714285714285</v>
      </c>
      <c r="AC27" s="37">
        <v>47</v>
      </c>
      <c r="AD27" s="37">
        <v>44</v>
      </c>
      <c r="AE27" s="35">
        <f t="shared" si="9"/>
        <v>6.382978723404255</v>
      </c>
      <c r="AF27" s="37">
        <v>927</v>
      </c>
      <c r="AG27" s="37">
        <v>729</v>
      </c>
      <c r="AH27" s="35">
        <f t="shared" si="10"/>
        <v>21.35922330097087</v>
      </c>
      <c r="AI27" s="37">
        <v>301</v>
      </c>
      <c r="AJ27" s="37">
        <v>277</v>
      </c>
      <c r="AK27" s="35">
        <f t="shared" si="11"/>
        <v>7.973421926910299</v>
      </c>
      <c r="AL27" s="37">
        <v>32</v>
      </c>
      <c r="AM27" s="37">
        <v>31</v>
      </c>
      <c r="AN27" s="35">
        <f t="shared" si="12"/>
        <v>3.125</v>
      </c>
      <c r="AO27" s="37">
        <v>56</v>
      </c>
      <c r="AP27" s="37">
        <v>52</v>
      </c>
      <c r="AQ27" s="35">
        <f t="shared" si="13"/>
        <v>7.142857142857142</v>
      </c>
    </row>
    <row r="28" spans="1:43" s="34" customFormat="1" ht="15.75" customHeight="1">
      <c r="A28" s="31" t="s">
        <v>16</v>
      </c>
      <c r="B28" s="41">
        <v>942844</v>
      </c>
      <c r="C28" s="41">
        <v>742326</v>
      </c>
      <c r="D28" s="35">
        <f t="shared" si="0"/>
        <v>21.267357060128717</v>
      </c>
      <c r="E28" s="41">
        <v>301809</v>
      </c>
      <c r="F28" s="41">
        <v>286933</v>
      </c>
      <c r="G28" s="35">
        <f t="shared" si="1"/>
        <v>4.928945127547555</v>
      </c>
      <c r="H28" s="41">
        <v>320553</v>
      </c>
      <c r="I28" s="41">
        <v>251634</v>
      </c>
      <c r="J28" s="35">
        <f t="shared" si="2"/>
        <v>21.500032755893724</v>
      </c>
      <c r="K28" s="41">
        <v>149334</v>
      </c>
      <c r="L28" s="41">
        <v>141833</v>
      </c>
      <c r="M28" s="35">
        <f t="shared" si="3"/>
        <v>5.022968647461395</v>
      </c>
      <c r="N28" s="41">
        <v>10982</v>
      </c>
      <c r="O28" s="41">
        <v>10607</v>
      </c>
      <c r="P28" s="35">
        <f t="shared" si="4"/>
        <v>3.414678564924422</v>
      </c>
      <c r="Q28" s="41">
        <v>172630</v>
      </c>
      <c r="R28" s="41">
        <v>133910</v>
      </c>
      <c r="S28" s="35">
        <f t="shared" si="5"/>
        <v>22.429473440305856</v>
      </c>
      <c r="T28" s="41">
        <v>5638</v>
      </c>
      <c r="U28" s="41">
        <v>5326</v>
      </c>
      <c r="V28" s="35">
        <f t="shared" si="6"/>
        <v>5.533877261440227</v>
      </c>
      <c r="W28" s="41">
        <v>37782</v>
      </c>
      <c r="X28" s="41">
        <v>35591</v>
      </c>
      <c r="Y28" s="35">
        <f t="shared" si="7"/>
        <v>5.799057752368853</v>
      </c>
      <c r="Z28" s="41">
        <v>4075</v>
      </c>
      <c r="AA28" s="41">
        <v>3947</v>
      </c>
      <c r="AB28" s="35">
        <f t="shared" si="8"/>
        <v>3.1411042944785277</v>
      </c>
      <c r="AC28" s="41">
        <v>5880</v>
      </c>
      <c r="AD28" s="41">
        <v>5648</v>
      </c>
      <c r="AE28" s="35">
        <f t="shared" si="9"/>
        <v>3.9455782312925165</v>
      </c>
      <c r="AF28" s="41">
        <v>166829</v>
      </c>
      <c r="AG28" s="41">
        <v>135594</v>
      </c>
      <c r="AH28" s="35">
        <f t="shared" si="10"/>
        <v>18.722764027836885</v>
      </c>
      <c r="AI28" s="41">
        <v>78101</v>
      </c>
      <c r="AJ28" s="41">
        <v>74361</v>
      </c>
      <c r="AK28" s="35">
        <f t="shared" si="11"/>
        <v>4.7886710797557015</v>
      </c>
      <c r="AL28" s="41">
        <v>3475</v>
      </c>
      <c r="AM28" s="41">
        <v>3332</v>
      </c>
      <c r="AN28" s="35">
        <f t="shared" si="12"/>
        <v>4.115107913669065</v>
      </c>
      <c r="AO28" s="41">
        <v>6542</v>
      </c>
      <c r="AP28" s="41">
        <v>6288</v>
      </c>
      <c r="AQ28" s="35">
        <f t="shared" si="13"/>
        <v>3.882604708040355</v>
      </c>
    </row>
    <row r="29" spans="1:43" s="34" customFormat="1" ht="17.25" customHeight="1">
      <c r="A29" s="36" t="s">
        <v>17</v>
      </c>
      <c r="B29" s="37">
        <v>529563</v>
      </c>
      <c r="C29" s="37">
        <v>468013</v>
      </c>
      <c r="D29" s="35">
        <f t="shared" si="0"/>
        <v>11.622790867186717</v>
      </c>
      <c r="E29" s="37">
        <v>177097</v>
      </c>
      <c r="F29" s="37">
        <v>166777</v>
      </c>
      <c r="G29" s="35">
        <f t="shared" si="1"/>
        <v>5.827314974279632</v>
      </c>
      <c r="H29" s="37">
        <v>161043</v>
      </c>
      <c r="I29" s="37">
        <v>135694</v>
      </c>
      <c r="J29" s="35">
        <f t="shared" si="2"/>
        <v>15.740516508013389</v>
      </c>
      <c r="K29" s="37">
        <v>80654</v>
      </c>
      <c r="L29" s="37">
        <v>75497</v>
      </c>
      <c r="M29" s="35">
        <f t="shared" si="3"/>
        <v>6.393979219877502</v>
      </c>
      <c r="N29" s="37">
        <v>4991</v>
      </c>
      <c r="O29" s="37">
        <v>4793</v>
      </c>
      <c r="P29" s="35">
        <f t="shared" si="4"/>
        <v>3.9671408535363653</v>
      </c>
      <c r="Q29" s="37">
        <v>105358</v>
      </c>
      <c r="R29" s="37">
        <v>94817</v>
      </c>
      <c r="S29" s="35">
        <f t="shared" si="5"/>
        <v>10.004935553066687</v>
      </c>
      <c r="T29" s="37">
        <v>3906</v>
      </c>
      <c r="U29" s="37">
        <v>3666</v>
      </c>
      <c r="V29" s="35">
        <f t="shared" si="6"/>
        <v>6.1443932411674345</v>
      </c>
      <c r="W29" s="37">
        <v>26572</v>
      </c>
      <c r="X29" s="37">
        <v>25117</v>
      </c>
      <c r="Y29" s="35">
        <f t="shared" si="7"/>
        <v>5.475688694866777</v>
      </c>
      <c r="Z29" s="37">
        <v>2991</v>
      </c>
      <c r="AA29" s="37">
        <v>2904</v>
      </c>
      <c r="AB29" s="35">
        <f t="shared" si="8"/>
        <v>2.908726178535607</v>
      </c>
      <c r="AC29" s="37">
        <v>4388</v>
      </c>
      <c r="AD29" s="37">
        <v>4214</v>
      </c>
      <c r="AE29" s="35">
        <f t="shared" si="9"/>
        <v>3.965360072926162</v>
      </c>
      <c r="AF29" s="37">
        <v>96191</v>
      </c>
      <c r="AG29" s="37">
        <v>86792</v>
      </c>
      <c r="AH29" s="35">
        <f t="shared" si="10"/>
        <v>9.771184414342299</v>
      </c>
      <c r="AI29" s="37">
        <v>46749</v>
      </c>
      <c r="AJ29" s="37">
        <v>43992</v>
      </c>
      <c r="AK29" s="35">
        <f t="shared" si="11"/>
        <v>5.897452351921966</v>
      </c>
      <c r="AL29" s="37">
        <v>2431</v>
      </c>
      <c r="AM29" s="37">
        <v>2337</v>
      </c>
      <c r="AN29" s="35">
        <f t="shared" si="12"/>
        <v>3.866721513780337</v>
      </c>
      <c r="AO29" s="37">
        <v>4415</v>
      </c>
      <c r="AP29" s="37">
        <v>4257</v>
      </c>
      <c r="AQ29" s="35">
        <f t="shared" si="13"/>
        <v>3.5787089467723665</v>
      </c>
    </row>
    <row r="30" spans="1:43" s="45" customFormat="1" ht="12.75">
      <c r="A30" s="42" t="s">
        <v>18</v>
      </c>
      <c r="B30" s="43">
        <v>26516</v>
      </c>
      <c r="C30" s="43">
        <v>24643</v>
      </c>
      <c r="D30" s="44">
        <f t="shared" si="0"/>
        <v>7.0636596771760445</v>
      </c>
      <c r="E30" s="43">
        <v>7665</v>
      </c>
      <c r="F30" s="43">
        <v>7336</v>
      </c>
      <c r="G30" s="44">
        <f t="shared" si="1"/>
        <v>4.292237442922374</v>
      </c>
      <c r="H30" s="43">
        <v>8116</v>
      </c>
      <c r="I30" s="43">
        <v>7463</v>
      </c>
      <c r="J30" s="44">
        <f t="shared" si="2"/>
        <v>8.045835386890094</v>
      </c>
      <c r="K30" s="43">
        <v>3472</v>
      </c>
      <c r="L30" s="43">
        <v>3324</v>
      </c>
      <c r="M30" s="44">
        <f t="shared" si="3"/>
        <v>4.262672811059908</v>
      </c>
      <c r="N30" s="43">
        <v>313</v>
      </c>
      <c r="O30" s="43">
        <v>303</v>
      </c>
      <c r="P30" s="44">
        <f t="shared" si="4"/>
        <v>3.1948881789137378</v>
      </c>
      <c r="Q30" s="43">
        <v>4361</v>
      </c>
      <c r="R30" s="43">
        <v>4058</v>
      </c>
      <c r="S30" s="44">
        <f t="shared" si="5"/>
        <v>6.947947718413208</v>
      </c>
      <c r="T30" s="43">
        <v>142</v>
      </c>
      <c r="U30" s="43">
        <v>137</v>
      </c>
      <c r="V30" s="44">
        <f t="shared" si="6"/>
        <v>3.5211267605633805</v>
      </c>
      <c r="W30" s="43">
        <v>874</v>
      </c>
      <c r="X30" s="43">
        <v>851</v>
      </c>
      <c r="Y30" s="44">
        <f t="shared" si="7"/>
        <v>2.631578947368421</v>
      </c>
      <c r="Z30" s="43">
        <v>188</v>
      </c>
      <c r="AA30" s="43">
        <v>183</v>
      </c>
      <c r="AB30" s="44">
        <f t="shared" si="8"/>
        <v>2.6595744680851063</v>
      </c>
      <c r="AC30" s="43">
        <v>168</v>
      </c>
      <c r="AD30" s="43">
        <v>160</v>
      </c>
      <c r="AE30" s="44">
        <f t="shared" si="9"/>
        <v>4.761904761904762</v>
      </c>
      <c r="AF30" s="43">
        <v>5163</v>
      </c>
      <c r="AG30" s="43">
        <v>4838</v>
      </c>
      <c r="AH30" s="44">
        <f t="shared" si="10"/>
        <v>6.2947898508619025</v>
      </c>
      <c r="AI30" s="43">
        <v>2096</v>
      </c>
      <c r="AJ30" s="43">
        <v>1980</v>
      </c>
      <c r="AK30" s="44">
        <f t="shared" si="11"/>
        <v>5.534351145038168</v>
      </c>
      <c r="AL30" s="43">
        <v>140</v>
      </c>
      <c r="AM30" s="43">
        <v>138</v>
      </c>
      <c r="AN30" s="44">
        <f t="shared" si="12"/>
        <v>1.4285714285714286</v>
      </c>
      <c r="AO30" s="43">
        <v>272</v>
      </c>
      <c r="AP30" s="43">
        <v>260</v>
      </c>
      <c r="AQ30" s="44">
        <f t="shared" si="13"/>
        <v>4.411764705882353</v>
      </c>
    </row>
    <row r="31" spans="1:43" ht="12.75">
      <c r="A31" s="40" t="s">
        <v>19</v>
      </c>
      <c r="B31" s="37">
        <v>13235</v>
      </c>
      <c r="C31" s="37">
        <v>12477</v>
      </c>
      <c r="D31" s="35">
        <f t="shared" si="0"/>
        <v>5.727238383075179</v>
      </c>
      <c r="E31" s="37">
        <v>3865</v>
      </c>
      <c r="F31" s="37">
        <v>3734</v>
      </c>
      <c r="G31" s="35">
        <f t="shared" si="1"/>
        <v>3.3893919793014233</v>
      </c>
      <c r="H31" s="37">
        <v>4010</v>
      </c>
      <c r="I31" s="37">
        <v>3766</v>
      </c>
      <c r="J31" s="35">
        <f t="shared" si="2"/>
        <v>6.084788029925187</v>
      </c>
      <c r="K31" s="37">
        <v>1791</v>
      </c>
      <c r="L31" s="37">
        <v>1731</v>
      </c>
      <c r="M31" s="35">
        <f t="shared" si="3"/>
        <v>3.350083752093802</v>
      </c>
      <c r="N31" s="37">
        <v>172</v>
      </c>
      <c r="O31" s="37">
        <v>171</v>
      </c>
      <c r="P31" s="35">
        <f t="shared" si="4"/>
        <v>0.5813953488372093</v>
      </c>
      <c r="Q31" s="37">
        <v>2351</v>
      </c>
      <c r="R31" s="37">
        <v>2200</v>
      </c>
      <c r="S31" s="35">
        <f t="shared" si="5"/>
        <v>6.42279880901744</v>
      </c>
      <c r="T31" s="37">
        <v>66</v>
      </c>
      <c r="U31" s="37">
        <v>66</v>
      </c>
      <c r="V31" s="35">
        <f t="shared" si="6"/>
        <v>0</v>
      </c>
      <c r="W31" s="37">
        <v>500</v>
      </c>
      <c r="X31" s="37">
        <v>487</v>
      </c>
      <c r="Y31" s="35">
        <f t="shared" si="7"/>
        <v>2.6</v>
      </c>
      <c r="Z31" s="37">
        <v>76</v>
      </c>
      <c r="AA31" s="37">
        <v>75</v>
      </c>
      <c r="AB31" s="35">
        <f t="shared" si="8"/>
        <v>1.3157894736842104</v>
      </c>
      <c r="AC31" s="37">
        <v>73</v>
      </c>
      <c r="AD31" s="37">
        <v>72</v>
      </c>
      <c r="AE31" s="35">
        <f t="shared" si="9"/>
        <v>1.36986301369863</v>
      </c>
      <c r="AF31" s="37">
        <v>2579</v>
      </c>
      <c r="AG31" s="37">
        <v>2432</v>
      </c>
      <c r="AH31" s="35">
        <f t="shared" si="10"/>
        <v>5.69988367584335</v>
      </c>
      <c r="AI31" s="37">
        <v>989</v>
      </c>
      <c r="AJ31" s="37">
        <v>939</v>
      </c>
      <c r="AK31" s="35">
        <f t="shared" si="11"/>
        <v>5.055611729019211</v>
      </c>
      <c r="AL31" s="37">
        <v>59</v>
      </c>
      <c r="AM31" s="37">
        <v>58</v>
      </c>
      <c r="AN31" s="35">
        <f t="shared" si="12"/>
        <v>1.694915254237288</v>
      </c>
      <c r="AO31" s="37">
        <v>139</v>
      </c>
      <c r="AP31" s="37">
        <v>135</v>
      </c>
      <c r="AQ31" s="35">
        <f t="shared" si="13"/>
        <v>2.877697841726619</v>
      </c>
    </row>
    <row r="32" spans="1:43" ht="12.75">
      <c r="A32" s="39" t="s">
        <v>20</v>
      </c>
      <c r="B32" s="37">
        <v>66304</v>
      </c>
      <c r="C32" s="37">
        <v>57385</v>
      </c>
      <c r="D32" s="35">
        <f t="shared" si="0"/>
        <v>13.451677123552125</v>
      </c>
      <c r="E32" s="37">
        <v>18303</v>
      </c>
      <c r="F32" s="37">
        <v>16273</v>
      </c>
      <c r="G32" s="35">
        <f t="shared" si="1"/>
        <v>11.091077965360869</v>
      </c>
      <c r="H32" s="37">
        <v>14242</v>
      </c>
      <c r="I32" s="37">
        <v>11509</v>
      </c>
      <c r="J32" s="35">
        <f t="shared" si="2"/>
        <v>19.189720544867296</v>
      </c>
      <c r="K32" s="37">
        <v>6746</v>
      </c>
      <c r="L32" s="37">
        <v>5978</v>
      </c>
      <c r="M32" s="35">
        <f t="shared" si="3"/>
        <v>11.384524162466647</v>
      </c>
      <c r="N32" s="37">
        <v>322</v>
      </c>
      <c r="O32" s="37">
        <v>300</v>
      </c>
      <c r="P32" s="35">
        <f t="shared" si="4"/>
        <v>6.832298136645963</v>
      </c>
      <c r="Q32" s="37">
        <v>15998</v>
      </c>
      <c r="R32" s="37">
        <v>13959</v>
      </c>
      <c r="S32" s="35">
        <f t="shared" si="5"/>
        <v>12.745343167895987</v>
      </c>
      <c r="T32" s="37">
        <v>1068</v>
      </c>
      <c r="U32" s="37">
        <v>971</v>
      </c>
      <c r="V32" s="35">
        <f t="shared" si="6"/>
        <v>9.082397003745319</v>
      </c>
      <c r="W32" s="37">
        <v>4072</v>
      </c>
      <c r="X32" s="37">
        <v>3569</v>
      </c>
      <c r="Y32" s="35">
        <f t="shared" si="7"/>
        <v>12.352652259332023</v>
      </c>
      <c r="Z32" s="37">
        <v>469</v>
      </c>
      <c r="AA32" s="37">
        <v>445</v>
      </c>
      <c r="AB32" s="35">
        <f t="shared" si="8"/>
        <v>5.11727078891258</v>
      </c>
      <c r="AC32" s="37">
        <v>715</v>
      </c>
      <c r="AD32" s="37">
        <v>646</v>
      </c>
      <c r="AE32" s="35">
        <f t="shared" si="9"/>
        <v>9.65034965034965</v>
      </c>
      <c r="AF32" s="37">
        <v>9158</v>
      </c>
      <c r="AG32" s="37">
        <v>8015</v>
      </c>
      <c r="AH32" s="35">
        <f t="shared" si="10"/>
        <v>12.4808910242411</v>
      </c>
      <c r="AI32" s="37">
        <v>3996</v>
      </c>
      <c r="AJ32" s="37">
        <v>3514</v>
      </c>
      <c r="AK32" s="35">
        <f t="shared" si="11"/>
        <v>12.062062062062061</v>
      </c>
      <c r="AL32" s="37">
        <v>462</v>
      </c>
      <c r="AM32" s="37">
        <v>429</v>
      </c>
      <c r="AN32" s="35">
        <f t="shared" si="12"/>
        <v>7.142857142857142</v>
      </c>
      <c r="AO32" s="37">
        <v>453</v>
      </c>
      <c r="AP32" s="37">
        <v>421</v>
      </c>
      <c r="AQ32" s="35">
        <f t="shared" si="13"/>
        <v>7.06401766004415</v>
      </c>
    </row>
    <row r="33" spans="1:43" ht="12.75">
      <c r="A33" s="39" t="s">
        <v>21</v>
      </c>
      <c r="B33" s="37">
        <v>89829</v>
      </c>
      <c r="C33" s="37">
        <v>84893</v>
      </c>
      <c r="D33" s="35">
        <f t="shared" si="0"/>
        <v>5.4948847254227475</v>
      </c>
      <c r="E33" s="37">
        <v>25101</v>
      </c>
      <c r="F33" s="37">
        <v>24389</v>
      </c>
      <c r="G33" s="35">
        <f t="shared" si="1"/>
        <v>2.8365403768774153</v>
      </c>
      <c r="H33" s="37">
        <v>22396</v>
      </c>
      <c r="I33" s="37">
        <v>20778</v>
      </c>
      <c r="J33" s="35">
        <f t="shared" si="2"/>
        <v>7.224504375781389</v>
      </c>
      <c r="K33" s="37">
        <v>10417</v>
      </c>
      <c r="L33" s="37">
        <v>10119</v>
      </c>
      <c r="M33" s="35">
        <f t="shared" si="3"/>
        <v>2.8607084573293653</v>
      </c>
      <c r="N33" s="37">
        <v>888</v>
      </c>
      <c r="O33" s="37">
        <v>863</v>
      </c>
      <c r="P33" s="35">
        <f t="shared" si="4"/>
        <v>2.815315315315315</v>
      </c>
      <c r="Q33" s="37">
        <v>21821</v>
      </c>
      <c r="R33" s="37">
        <v>20790</v>
      </c>
      <c r="S33" s="35">
        <f t="shared" si="5"/>
        <v>4.724806379176023</v>
      </c>
      <c r="T33" s="37">
        <v>478</v>
      </c>
      <c r="U33" s="37">
        <v>464</v>
      </c>
      <c r="V33" s="35">
        <f t="shared" si="6"/>
        <v>2.928870292887029</v>
      </c>
      <c r="W33" s="37">
        <v>4311</v>
      </c>
      <c r="X33" s="37">
        <v>4203</v>
      </c>
      <c r="Y33" s="35">
        <f t="shared" si="7"/>
        <v>2.5052192066805845</v>
      </c>
      <c r="Z33" s="37">
        <v>748</v>
      </c>
      <c r="AA33" s="37">
        <v>736</v>
      </c>
      <c r="AB33" s="35">
        <f t="shared" si="8"/>
        <v>1.6042780748663104</v>
      </c>
      <c r="AC33" s="37">
        <v>1030</v>
      </c>
      <c r="AD33" s="37">
        <v>1004</v>
      </c>
      <c r="AE33" s="35">
        <f t="shared" si="9"/>
        <v>2.524271844660194</v>
      </c>
      <c r="AF33" s="37">
        <v>15895</v>
      </c>
      <c r="AG33" s="37">
        <v>15150</v>
      </c>
      <c r="AH33" s="35">
        <f t="shared" si="10"/>
        <v>4.687008493236867</v>
      </c>
      <c r="AI33" s="37">
        <v>6078</v>
      </c>
      <c r="AJ33" s="37">
        <v>5872</v>
      </c>
      <c r="AK33" s="35">
        <f t="shared" si="11"/>
        <v>3.38927278710102</v>
      </c>
      <c r="AL33" s="37">
        <v>393</v>
      </c>
      <c r="AM33" s="37">
        <v>388</v>
      </c>
      <c r="AN33" s="35">
        <f t="shared" si="12"/>
        <v>1.2722646310432568</v>
      </c>
      <c r="AO33" s="37">
        <v>758</v>
      </c>
      <c r="AP33" s="37">
        <v>740</v>
      </c>
      <c r="AQ33" s="35">
        <f t="shared" si="13"/>
        <v>2.3746701846965697</v>
      </c>
    </row>
    <row r="34" spans="1:43" ht="12.75">
      <c r="A34" s="40" t="s">
        <v>22</v>
      </c>
      <c r="B34" s="37">
        <v>22752</v>
      </c>
      <c r="C34" s="37">
        <v>22118</v>
      </c>
      <c r="D34" s="35">
        <f t="shared" si="0"/>
        <v>2.7865682137834034</v>
      </c>
      <c r="E34" s="37">
        <v>7175</v>
      </c>
      <c r="F34" s="37">
        <v>7131</v>
      </c>
      <c r="G34" s="35">
        <f t="shared" si="1"/>
        <v>0.6132404181184669</v>
      </c>
      <c r="H34" s="37">
        <v>7470</v>
      </c>
      <c r="I34" s="37">
        <v>7287</v>
      </c>
      <c r="J34" s="35">
        <f t="shared" si="2"/>
        <v>2.4497991967871484</v>
      </c>
      <c r="K34" s="37">
        <v>3525</v>
      </c>
      <c r="L34" s="37">
        <v>3499</v>
      </c>
      <c r="M34" s="35">
        <f t="shared" si="3"/>
        <v>0.7375886524822695</v>
      </c>
      <c r="N34" s="37">
        <v>196</v>
      </c>
      <c r="O34" s="37">
        <v>195</v>
      </c>
      <c r="P34" s="35">
        <f t="shared" si="4"/>
        <v>0.5102040816326531</v>
      </c>
      <c r="Q34" s="37">
        <v>5997</v>
      </c>
      <c r="R34" s="37">
        <v>5843</v>
      </c>
      <c r="S34" s="35">
        <f t="shared" si="5"/>
        <v>2.5679506419876605</v>
      </c>
      <c r="T34" s="37">
        <v>133</v>
      </c>
      <c r="U34" s="37">
        <v>133</v>
      </c>
      <c r="V34" s="35">
        <f t="shared" si="6"/>
        <v>0</v>
      </c>
      <c r="W34" s="37">
        <v>1243</v>
      </c>
      <c r="X34" s="37">
        <v>1237</v>
      </c>
      <c r="Y34" s="35">
        <f t="shared" si="7"/>
        <v>0.4827031375703942</v>
      </c>
      <c r="Z34" s="37">
        <v>124</v>
      </c>
      <c r="AA34" s="37">
        <v>124</v>
      </c>
      <c r="AB34" s="35">
        <f t="shared" si="8"/>
        <v>0</v>
      </c>
      <c r="AC34" s="37">
        <v>276</v>
      </c>
      <c r="AD34" s="37">
        <v>276</v>
      </c>
      <c r="AE34" s="35">
        <f t="shared" si="9"/>
        <v>0</v>
      </c>
      <c r="AF34" s="37">
        <v>3673</v>
      </c>
      <c r="AG34" s="37">
        <v>3581</v>
      </c>
      <c r="AH34" s="35">
        <f t="shared" si="10"/>
        <v>2.5047644976858154</v>
      </c>
      <c r="AI34" s="37">
        <v>1435</v>
      </c>
      <c r="AJ34" s="37">
        <v>1424</v>
      </c>
      <c r="AK34" s="35">
        <f t="shared" si="11"/>
        <v>0.7665505226480837</v>
      </c>
      <c r="AL34" s="37">
        <v>102</v>
      </c>
      <c r="AM34" s="37">
        <v>102</v>
      </c>
      <c r="AN34" s="35">
        <f t="shared" si="12"/>
        <v>0</v>
      </c>
      <c r="AO34" s="37">
        <v>141</v>
      </c>
      <c r="AP34" s="37">
        <v>141</v>
      </c>
      <c r="AQ34" s="35">
        <f t="shared" si="13"/>
        <v>0</v>
      </c>
    </row>
    <row r="35" spans="1:43" ht="12.75">
      <c r="A35" s="39" t="s">
        <v>23</v>
      </c>
      <c r="B35" s="37">
        <v>54136</v>
      </c>
      <c r="C35" s="37">
        <v>50019</v>
      </c>
      <c r="D35" s="35">
        <f t="shared" si="0"/>
        <v>7.604920939855179</v>
      </c>
      <c r="E35" s="37">
        <v>20392</v>
      </c>
      <c r="F35" s="37">
        <v>19375</v>
      </c>
      <c r="G35" s="35">
        <f t="shared" si="1"/>
        <v>4.987249901922323</v>
      </c>
      <c r="H35" s="37">
        <v>15579</v>
      </c>
      <c r="I35" s="37">
        <v>14007</v>
      </c>
      <c r="J35" s="35">
        <f t="shared" si="2"/>
        <v>10.09050645099172</v>
      </c>
      <c r="K35" s="37">
        <v>7531</v>
      </c>
      <c r="L35" s="37">
        <v>7131</v>
      </c>
      <c r="M35" s="35">
        <f t="shared" si="3"/>
        <v>5.311379630859116</v>
      </c>
      <c r="N35" s="37">
        <v>457</v>
      </c>
      <c r="O35" s="37">
        <v>432</v>
      </c>
      <c r="P35" s="35">
        <f t="shared" si="4"/>
        <v>5.470459518599562</v>
      </c>
      <c r="Q35" s="37">
        <v>10293</v>
      </c>
      <c r="R35" s="37">
        <v>9657</v>
      </c>
      <c r="S35" s="35">
        <f t="shared" si="5"/>
        <v>6.178956572427864</v>
      </c>
      <c r="T35" s="37">
        <v>226</v>
      </c>
      <c r="U35" s="37">
        <v>220</v>
      </c>
      <c r="V35" s="35">
        <f t="shared" si="6"/>
        <v>2.6548672566371683</v>
      </c>
      <c r="W35" s="37">
        <v>3200</v>
      </c>
      <c r="X35" s="37">
        <v>3062</v>
      </c>
      <c r="Y35" s="35">
        <f t="shared" si="7"/>
        <v>4.3125</v>
      </c>
      <c r="Z35" s="37">
        <v>335</v>
      </c>
      <c r="AA35" s="37">
        <v>329</v>
      </c>
      <c r="AB35" s="35">
        <f t="shared" si="8"/>
        <v>1.791044776119403</v>
      </c>
      <c r="AC35" s="37">
        <v>351</v>
      </c>
      <c r="AD35" s="37">
        <v>344</v>
      </c>
      <c r="AE35" s="35">
        <f t="shared" si="9"/>
        <v>1.9943019943019942</v>
      </c>
      <c r="AF35" s="37">
        <v>13359</v>
      </c>
      <c r="AG35" s="37">
        <v>12455</v>
      </c>
      <c r="AH35" s="35">
        <f t="shared" si="10"/>
        <v>6.766973575866457</v>
      </c>
      <c r="AI35" s="37">
        <v>7794</v>
      </c>
      <c r="AJ35" s="37">
        <v>7380</v>
      </c>
      <c r="AK35" s="35">
        <f t="shared" si="11"/>
        <v>5.311778290993072</v>
      </c>
      <c r="AL35" s="37">
        <v>206</v>
      </c>
      <c r="AM35" s="37">
        <v>196</v>
      </c>
      <c r="AN35" s="35">
        <f t="shared" si="12"/>
        <v>4.854368932038835</v>
      </c>
      <c r="AO35" s="37">
        <v>292</v>
      </c>
      <c r="AP35" s="37">
        <v>281</v>
      </c>
      <c r="AQ35" s="35">
        <f t="shared" si="13"/>
        <v>3.767123287671233</v>
      </c>
    </row>
    <row r="36" spans="1:43" ht="12.75">
      <c r="A36" s="39" t="s">
        <v>24</v>
      </c>
      <c r="B36" s="37">
        <v>8461</v>
      </c>
      <c r="C36" s="37">
        <v>7446</v>
      </c>
      <c r="D36" s="35">
        <f t="shared" si="0"/>
        <v>11.99621794114171</v>
      </c>
      <c r="E36" s="37">
        <v>3994</v>
      </c>
      <c r="F36" s="37">
        <v>3843</v>
      </c>
      <c r="G36" s="35">
        <f t="shared" si="1"/>
        <v>3.780671006509765</v>
      </c>
      <c r="H36" s="37">
        <v>2962</v>
      </c>
      <c r="I36" s="37">
        <v>2577</v>
      </c>
      <c r="J36" s="35">
        <f t="shared" si="2"/>
        <v>12.99797434166104</v>
      </c>
      <c r="K36" s="37">
        <v>1750</v>
      </c>
      <c r="L36" s="37">
        <v>1673</v>
      </c>
      <c r="M36" s="35">
        <f t="shared" si="3"/>
        <v>4.3999999999999995</v>
      </c>
      <c r="N36" s="37">
        <v>107</v>
      </c>
      <c r="O36" s="37">
        <v>105</v>
      </c>
      <c r="P36" s="35">
        <f t="shared" si="4"/>
        <v>1.8691588785046727</v>
      </c>
      <c r="Q36" s="37">
        <v>1823</v>
      </c>
      <c r="R36" s="37">
        <v>1651</v>
      </c>
      <c r="S36" s="35">
        <f t="shared" si="5"/>
        <v>9.43499725726824</v>
      </c>
      <c r="T36" s="37">
        <v>40</v>
      </c>
      <c r="U36" s="37">
        <v>37</v>
      </c>
      <c r="V36" s="35">
        <f t="shared" si="6"/>
        <v>7.5</v>
      </c>
      <c r="W36" s="37">
        <v>753</v>
      </c>
      <c r="X36" s="37">
        <v>736</v>
      </c>
      <c r="Y36" s="35">
        <f t="shared" si="7"/>
        <v>2.257636122177955</v>
      </c>
      <c r="Z36" s="37">
        <v>59</v>
      </c>
      <c r="AA36" s="37">
        <v>58</v>
      </c>
      <c r="AB36" s="35">
        <f t="shared" si="8"/>
        <v>1.694915254237288</v>
      </c>
      <c r="AC36" s="37">
        <v>89</v>
      </c>
      <c r="AD36" s="37">
        <v>88</v>
      </c>
      <c r="AE36" s="35">
        <f t="shared" si="9"/>
        <v>1.1235955056179776</v>
      </c>
      <c r="AF36" s="37">
        <v>1676</v>
      </c>
      <c r="AG36" s="37">
        <v>1485</v>
      </c>
      <c r="AH36" s="35">
        <f t="shared" si="10"/>
        <v>11.39618138424821</v>
      </c>
      <c r="AI36" s="37">
        <v>1076</v>
      </c>
      <c r="AJ36" s="37">
        <v>1027</v>
      </c>
      <c r="AK36" s="35">
        <f t="shared" si="11"/>
        <v>4.553903345724907</v>
      </c>
      <c r="AL36" s="37">
        <v>38</v>
      </c>
      <c r="AM36" s="37">
        <v>38</v>
      </c>
      <c r="AN36" s="35">
        <f t="shared" si="12"/>
        <v>0</v>
      </c>
      <c r="AO36" s="37">
        <v>82</v>
      </c>
      <c r="AP36" s="37">
        <v>81</v>
      </c>
      <c r="AQ36" s="35">
        <f t="shared" si="13"/>
        <v>1.2195121951219512</v>
      </c>
    </row>
    <row r="37" spans="1:43" ht="12.75">
      <c r="A37" s="40" t="s">
        <v>25</v>
      </c>
      <c r="B37" s="37">
        <v>5842</v>
      </c>
      <c r="C37" s="37">
        <v>5147</v>
      </c>
      <c r="D37" s="35">
        <f t="shared" si="0"/>
        <v>11.896610749743239</v>
      </c>
      <c r="E37" s="37">
        <v>2878</v>
      </c>
      <c r="F37" s="37">
        <v>2764</v>
      </c>
      <c r="G37" s="35">
        <f t="shared" si="1"/>
        <v>3.9610840861709518</v>
      </c>
      <c r="H37" s="37">
        <v>2073</v>
      </c>
      <c r="I37" s="37">
        <v>1805</v>
      </c>
      <c r="J37" s="35">
        <f t="shared" si="2"/>
        <v>12.928123492522914</v>
      </c>
      <c r="K37" s="37">
        <v>1270</v>
      </c>
      <c r="L37" s="37">
        <v>1215</v>
      </c>
      <c r="M37" s="35">
        <f t="shared" si="3"/>
        <v>4.330708661417323</v>
      </c>
      <c r="N37" s="37">
        <v>72</v>
      </c>
      <c r="O37" s="37">
        <v>70</v>
      </c>
      <c r="P37" s="35">
        <f t="shared" si="4"/>
        <v>2.7777777777777777</v>
      </c>
      <c r="Q37" s="37">
        <v>1278</v>
      </c>
      <c r="R37" s="37">
        <v>1161</v>
      </c>
      <c r="S37" s="35">
        <f t="shared" si="5"/>
        <v>9.15492957746479</v>
      </c>
      <c r="T37" s="37">
        <v>30</v>
      </c>
      <c r="U37" s="37">
        <v>27</v>
      </c>
      <c r="V37" s="35">
        <f t="shared" si="6"/>
        <v>10</v>
      </c>
      <c r="W37" s="37">
        <v>536</v>
      </c>
      <c r="X37" s="37">
        <v>527</v>
      </c>
      <c r="Y37" s="35">
        <f t="shared" si="7"/>
        <v>1.6791044776119404</v>
      </c>
      <c r="Z37" s="37">
        <v>43</v>
      </c>
      <c r="AA37" s="37">
        <v>42</v>
      </c>
      <c r="AB37" s="35">
        <f t="shared" si="8"/>
        <v>2.3255813953488373</v>
      </c>
      <c r="AC37" s="37">
        <v>66</v>
      </c>
      <c r="AD37" s="37">
        <v>65</v>
      </c>
      <c r="AE37" s="35">
        <f t="shared" si="9"/>
        <v>1.5151515151515151</v>
      </c>
      <c r="AF37" s="37">
        <v>1188</v>
      </c>
      <c r="AG37" s="37">
        <v>1053</v>
      </c>
      <c r="AH37" s="35">
        <f t="shared" si="10"/>
        <v>11.363636363636363</v>
      </c>
      <c r="AI37" s="37">
        <v>781</v>
      </c>
      <c r="AJ37" s="37">
        <v>739</v>
      </c>
      <c r="AK37" s="35">
        <f t="shared" si="11"/>
        <v>5.377720870678617</v>
      </c>
      <c r="AL37" s="37">
        <v>26</v>
      </c>
      <c r="AM37" s="37">
        <v>26</v>
      </c>
      <c r="AN37" s="35">
        <f t="shared" si="12"/>
        <v>0</v>
      </c>
      <c r="AO37" s="37">
        <v>54</v>
      </c>
      <c r="AP37" s="37">
        <v>53</v>
      </c>
      <c r="AQ37" s="35">
        <f t="shared" si="13"/>
        <v>1.8518518518518516</v>
      </c>
    </row>
    <row r="38" spans="1:43" ht="16.5" customHeight="1">
      <c r="A38" s="36" t="s">
        <v>26</v>
      </c>
      <c r="B38" s="37">
        <v>194905</v>
      </c>
      <c r="C38" s="37">
        <v>191515</v>
      </c>
      <c r="D38" s="35">
        <f t="shared" si="0"/>
        <v>1.7393088940766015</v>
      </c>
      <c r="E38" s="37">
        <v>94821</v>
      </c>
      <c r="F38" s="37">
        <v>94394</v>
      </c>
      <c r="G38" s="35">
        <f t="shared" si="1"/>
        <v>0.4503221860136468</v>
      </c>
      <c r="H38" s="37">
        <v>92611</v>
      </c>
      <c r="I38" s="37">
        <v>91460</v>
      </c>
      <c r="J38" s="35">
        <f t="shared" si="2"/>
        <v>1.2428329248145469</v>
      </c>
      <c r="K38" s="37">
        <v>54376</v>
      </c>
      <c r="L38" s="37">
        <v>54170</v>
      </c>
      <c r="M38" s="35">
        <f t="shared" si="3"/>
        <v>0.3788436074738855</v>
      </c>
      <c r="N38" s="37">
        <v>4905</v>
      </c>
      <c r="O38" s="37">
        <v>4872</v>
      </c>
      <c r="P38" s="35">
        <f t="shared" si="4"/>
        <v>0.672782874617737</v>
      </c>
      <c r="Q38" s="37">
        <v>22753</v>
      </c>
      <c r="R38" s="37">
        <v>22295</v>
      </c>
      <c r="S38" s="35">
        <f t="shared" si="5"/>
        <v>2.0129213730057574</v>
      </c>
      <c r="T38" s="37">
        <v>961</v>
      </c>
      <c r="U38" s="37">
        <v>950</v>
      </c>
      <c r="V38" s="35">
        <f t="shared" si="6"/>
        <v>1.1446409989594173</v>
      </c>
      <c r="W38" s="37">
        <v>6625</v>
      </c>
      <c r="X38" s="37">
        <v>6585</v>
      </c>
      <c r="Y38" s="35">
        <f t="shared" si="7"/>
        <v>0.6037735849056604</v>
      </c>
      <c r="Z38" s="37">
        <v>576</v>
      </c>
      <c r="AA38" s="37">
        <v>571</v>
      </c>
      <c r="AB38" s="35">
        <f t="shared" si="8"/>
        <v>0.8680555555555556</v>
      </c>
      <c r="AC38" s="37">
        <v>796</v>
      </c>
      <c r="AD38" s="37">
        <v>791</v>
      </c>
      <c r="AE38" s="35">
        <f t="shared" si="9"/>
        <v>0.628140703517588</v>
      </c>
      <c r="AF38" s="37">
        <v>35812</v>
      </c>
      <c r="AG38" s="37">
        <v>35406</v>
      </c>
      <c r="AH38" s="35">
        <f t="shared" si="10"/>
        <v>1.1336982017200938</v>
      </c>
      <c r="AI38" s="37">
        <v>24912</v>
      </c>
      <c r="AJ38" s="37">
        <v>24800</v>
      </c>
      <c r="AK38" s="35">
        <f t="shared" si="11"/>
        <v>0.44958253050738595</v>
      </c>
      <c r="AL38" s="37">
        <v>608</v>
      </c>
      <c r="AM38" s="37">
        <v>605</v>
      </c>
      <c r="AN38" s="35">
        <f t="shared" si="12"/>
        <v>0.4934210526315789</v>
      </c>
      <c r="AO38" s="37">
        <v>1062</v>
      </c>
      <c r="AP38" s="37">
        <v>1050</v>
      </c>
      <c r="AQ38" s="35">
        <f t="shared" si="13"/>
        <v>1.1299435028248588</v>
      </c>
    </row>
    <row r="39" spans="1:43" ht="12.75">
      <c r="A39" s="39" t="s">
        <v>27</v>
      </c>
      <c r="B39" s="37">
        <v>6114</v>
      </c>
      <c r="C39" s="37">
        <v>6005</v>
      </c>
      <c r="D39" s="35">
        <f t="shared" si="0"/>
        <v>1.7827935884854433</v>
      </c>
      <c r="E39" s="37">
        <v>2146</v>
      </c>
      <c r="F39" s="37">
        <v>2126</v>
      </c>
      <c r="G39" s="35">
        <f t="shared" si="1"/>
        <v>0.9319664492078285</v>
      </c>
      <c r="H39" s="37">
        <v>1848</v>
      </c>
      <c r="I39" s="37">
        <v>1823</v>
      </c>
      <c r="J39" s="35">
        <f t="shared" si="2"/>
        <v>1.3528138528138527</v>
      </c>
      <c r="K39" s="37">
        <v>653</v>
      </c>
      <c r="L39" s="37">
        <v>648</v>
      </c>
      <c r="M39" s="35">
        <f t="shared" si="3"/>
        <v>0.7656967840735069</v>
      </c>
      <c r="N39" s="37">
        <v>211</v>
      </c>
      <c r="O39" s="37">
        <v>210</v>
      </c>
      <c r="P39" s="35">
        <f t="shared" si="4"/>
        <v>0.47393364928909953</v>
      </c>
      <c r="Q39" s="37">
        <v>1092</v>
      </c>
      <c r="R39" s="37">
        <v>1076</v>
      </c>
      <c r="S39" s="35">
        <f t="shared" si="5"/>
        <v>1.465201465201465</v>
      </c>
      <c r="T39" s="37">
        <v>55</v>
      </c>
      <c r="U39" s="37">
        <v>55</v>
      </c>
      <c r="V39" s="35">
        <f t="shared" si="6"/>
        <v>0</v>
      </c>
      <c r="W39" s="37">
        <v>339</v>
      </c>
      <c r="X39" s="37">
        <v>339</v>
      </c>
      <c r="Y39" s="35">
        <f t="shared" si="7"/>
        <v>0</v>
      </c>
      <c r="Z39" s="37">
        <v>41</v>
      </c>
      <c r="AA39" s="37">
        <v>41</v>
      </c>
      <c r="AB39" s="35">
        <f t="shared" si="8"/>
        <v>0</v>
      </c>
      <c r="AC39" s="37">
        <v>54</v>
      </c>
      <c r="AD39" s="37">
        <v>54</v>
      </c>
      <c r="AE39" s="35">
        <f t="shared" si="9"/>
        <v>0</v>
      </c>
      <c r="AF39" s="37">
        <v>1262</v>
      </c>
      <c r="AG39" s="37">
        <v>1238</v>
      </c>
      <c r="AH39" s="35">
        <f t="shared" si="10"/>
        <v>1.9017432646592711</v>
      </c>
      <c r="AI39" s="37">
        <v>631</v>
      </c>
      <c r="AJ39" s="37">
        <v>618</v>
      </c>
      <c r="AK39" s="35">
        <f t="shared" si="11"/>
        <v>2.0602218700475436</v>
      </c>
      <c r="AL39" s="37">
        <v>45</v>
      </c>
      <c r="AM39" s="37">
        <v>45</v>
      </c>
      <c r="AN39" s="35">
        <f t="shared" si="12"/>
        <v>0</v>
      </c>
      <c r="AO39" s="37">
        <v>117</v>
      </c>
      <c r="AP39" s="37">
        <v>116</v>
      </c>
      <c r="AQ39" s="35">
        <f t="shared" si="13"/>
        <v>0.8547008547008548</v>
      </c>
    </row>
    <row r="40" spans="1:43" ht="12.75">
      <c r="A40" s="39" t="s">
        <v>28</v>
      </c>
      <c r="B40" s="37">
        <v>96979</v>
      </c>
      <c r="C40" s="37">
        <v>96291</v>
      </c>
      <c r="D40" s="35">
        <f t="shared" si="0"/>
        <v>0.7094319388733643</v>
      </c>
      <c r="E40" s="37">
        <v>63628</v>
      </c>
      <c r="F40" s="37">
        <v>63558</v>
      </c>
      <c r="G40" s="35">
        <f t="shared" si="1"/>
        <v>0.11001445904318854</v>
      </c>
      <c r="H40" s="37">
        <v>64385</v>
      </c>
      <c r="I40" s="37">
        <v>64067</v>
      </c>
      <c r="J40" s="35">
        <f t="shared" si="2"/>
        <v>0.49390385959462607</v>
      </c>
      <c r="K40" s="37">
        <v>39801</v>
      </c>
      <c r="L40" s="37">
        <v>39773</v>
      </c>
      <c r="M40" s="35">
        <f t="shared" si="3"/>
        <v>0.0703499912062511</v>
      </c>
      <c r="N40" s="37">
        <v>3251</v>
      </c>
      <c r="O40" s="37">
        <v>3235</v>
      </c>
      <c r="P40" s="35">
        <f t="shared" si="4"/>
        <v>0.492156259612427</v>
      </c>
      <c r="Q40" s="37">
        <v>3484</v>
      </c>
      <c r="R40" s="37">
        <v>3452</v>
      </c>
      <c r="S40" s="35">
        <f t="shared" si="5"/>
        <v>0.9184845005740528</v>
      </c>
      <c r="T40" s="37">
        <v>221</v>
      </c>
      <c r="U40" s="37">
        <v>219</v>
      </c>
      <c r="V40" s="35">
        <f t="shared" si="6"/>
        <v>0.904977375565611</v>
      </c>
      <c r="W40" s="37">
        <v>1665</v>
      </c>
      <c r="X40" s="37">
        <v>1663</v>
      </c>
      <c r="Y40" s="35">
        <f t="shared" si="7"/>
        <v>0.12012012012012012</v>
      </c>
      <c r="Z40" s="37">
        <v>28</v>
      </c>
      <c r="AA40" s="37">
        <v>28</v>
      </c>
      <c r="AB40" s="35">
        <f t="shared" si="8"/>
        <v>0</v>
      </c>
      <c r="AC40" s="37">
        <v>54</v>
      </c>
      <c r="AD40" s="37">
        <v>54</v>
      </c>
      <c r="AE40" s="35">
        <f t="shared" si="9"/>
        <v>0</v>
      </c>
      <c r="AF40" s="37">
        <v>19495</v>
      </c>
      <c r="AG40" s="37">
        <v>19436</v>
      </c>
      <c r="AH40" s="35">
        <f t="shared" si="10"/>
        <v>0.3026417030007694</v>
      </c>
      <c r="AI40" s="37">
        <v>18475</v>
      </c>
      <c r="AJ40" s="37">
        <v>18455</v>
      </c>
      <c r="AK40" s="35">
        <f t="shared" si="11"/>
        <v>0.10825439783491206</v>
      </c>
      <c r="AL40" s="37">
        <v>31</v>
      </c>
      <c r="AM40" s="37">
        <v>31</v>
      </c>
      <c r="AN40" s="35">
        <f t="shared" si="12"/>
        <v>0</v>
      </c>
      <c r="AO40" s="37">
        <v>102</v>
      </c>
      <c r="AP40" s="37">
        <v>100</v>
      </c>
      <c r="AQ40" s="35">
        <f t="shared" si="13"/>
        <v>1.9607843137254901</v>
      </c>
    </row>
    <row r="41" spans="1:43" s="34" customFormat="1" ht="15.75" customHeight="1">
      <c r="A41" s="31" t="s">
        <v>29</v>
      </c>
      <c r="B41" s="32">
        <v>19320</v>
      </c>
      <c r="C41" s="32">
        <v>14979</v>
      </c>
      <c r="D41" s="35">
        <f t="shared" si="0"/>
        <v>22.46894409937888</v>
      </c>
      <c r="E41" s="32">
        <v>5219</v>
      </c>
      <c r="F41" s="32">
        <v>4757</v>
      </c>
      <c r="G41" s="35">
        <f t="shared" si="1"/>
        <v>8.852270549913776</v>
      </c>
      <c r="H41" s="32">
        <v>6300</v>
      </c>
      <c r="I41" s="32">
        <v>4733</v>
      </c>
      <c r="J41" s="35">
        <f t="shared" si="2"/>
        <v>24.873015873015873</v>
      </c>
      <c r="K41" s="32">
        <v>2400</v>
      </c>
      <c r="L41" s="32">
        <v>2173</v>
      </c>
      <c r="M41" s="35">
        <f t="shared" si="3"/>
        <v>9.458333333333334</v>
      </c>
      <c r="N41" s="32">
        <v>188</v>
      </c>
      <c r="O41" s="32">
        <v>177</v>
      </c>
      <c r="P41" s="35">
        <f t="shared" si="4"/>
        <v>5.851063829787234</v>
      </c>
      <c r="Q41" s="32">
        <v>3650</v>
      </c>
      <c r="R41" s="32">
        <v>2934</v>
      </c>
      <c r="S41" s="35">
        <f t="shared" si="5"/>
        <v>19.616438356164384</v>
      </c>
      <c r="T41" s="32">
        <v>98</v>
      </c>
      <c r="U41" s="32">
        <v>95</v>
      </c>
      <c r="V41" s="35">
        <f t="shared" si="6"/>
        <v>3.061224489795918</v>
      </c>
      <c r="W41" s="32">
        <v>1084</v>
      </c>
      <c r="X41" s="32">
        <v>1017</v>
      </c>
      <c r="Y41" s="35">
        <f t="shared" si="7"/>
        <v>6.180811808118081</v>
      </c>
      <c r="Z41" s="32">
        <v>76</v>
      </c>
      <c r="AA41" s="32">
        <v>74</v>
      </c>
      <c r="AB41" s="35">
        <f t="shared" si="8"/>
        <v>2.631578947368421</v>
      </c>
      <c r="AC41" s="32">
        <v>95</v>
      </c>
      <c r="AD41" s="32">
        <v>92</v>
      </c>
      <c r="AE41" s="35">
        <f t="shared" si="9"/>
        <v>3.1578947368421053</v>
      </c>
      <c r="AF41" s="32">
        <v>3109</v>
      </c>
      <c r="AG41" s="32">
        <v>2396</v>
      </c>
      <c r="AH41" s="35">
        <f t="shared" si="10"/>
        <v>22.93341910582181</v>
      </c>
      <c r="AI41" s="32">
        <v>1025</v>
      </c>
      <c r="AJ41" s="32">
        <v>912</v>
      </c>
      <c r="AK41" s="35">
        <f t="shared" si="11"/>
        <v>11.02439024390244</v>
      </c>
      <c r="AL41" s="32">
        <v>61</v>
      </c>
      <c r="AM41" s="32">
        <v>60</v>
      </c>
      <c r="AN41" s="35">
        <f t="shared" si="12"/>
        <v>1.639344262295082</v>
      </c>
      <c r="AO41" s="32">
        <v>192</v>
      </c>
      <c r="AP41" s="32">
        <v>157</v>
      </c>
      <c r="AQ41" s="35">
        <f t="shared" si="13"/>
        <v>18.229166666666664</v>
      </c>
    </row>
    <row r="42" spans="1:43" s="34" customFormat="1" ht="15.75" customHeight="1">
      <c r="A42" s="36" t="s">
        <v>30</v>
      </c>
      <c r="B42" s="37">
        <v>4652</v>
      </c>
      <c r="C42" s="37">
        <v>4495</v>
      </c>
      <c r="D42" s="35">
        <f t="shared" si="0"/>
        <v>3.3748925193465173</v>
      </c>
      <c r="E42" s="37">
        <v>1185</v>
      </c>
      <c r="F42" s="37">
        <v>1174</v>
      </c>
      <c r="G42" s="35">
        <f t="shared" si="1"/>
        <v>0.9282700421940928</v>
      </c>
      <c r="H42" s="37">
        <v>1004</v>
      </c>
      <c r="I42" s="37">
        <v>964</v>
      </c>
      <c r="J42" s="35">
        <f t="shared" si="2"/>
        <v>3.9840637450199203</v>
      </c>
      <c r="K42" s="37">
        <v>428</v>
      </c>
      <c r="L42" s="37">
        <v>425</v>
      </c>
      <c r="M42" s="35">
        <f t="shared" si="3"/>
        <v>0.7009345794392523</v>
      </c>
      <c r="N42" s="37">
        <v>51</v>
      </c>
      <c r="O42" s="37">
        <v>49</v>
      </c>
      <c r="P42" s="35">
        <f t="shared" si="4"/>
        <v>3.9215686274509802</v>
      </c>
      <c r="Q42" s="37">
        <v>983</v>
      </c>
      <c r="R42" s="37">
        <v>948</v>
      </c>
      <c r="S42" s="35">
        <f t="shared" si="5"/>
        <v>3.560528992878942</v>
      </c>
      <c r="T42" s="37">
        <v>34</v>
      </c>
      <c r="U42" s="37">
        <v>34</v>
      </c>
      <c r="V42" s="35">
        <f t="shared" si="6"/>
        <v>0</v>
      </c>
      <c r="W42" s="37">
        <v>211</v>
      </c>
      <c r="X42" s="37">
        <v>209</v>
      </c>
      <c r="Y42" s="35">
        <f t="shared" si="7"/>
        <v>0.9478672985781991</v>
      </c>
      <c r="Z42" s="37">
        <v>40</v>
      </c>
      <c r="AA42" s="37">
        <v>40</v>
      </c>
      <c r="AB42" s="35">
        <f t="shared" si="8"/>
        <v>0</v>
      </c>
      <c r="AC42" s="37">
        <v>35</v>
      </c>
      <c r="AD42" s="37">
        <v>35</v>
      </c>
      <c r="AE42" s="35">
        <f t="shared" si="9"/>
        <v>0</v>
      </c>
      <c r="AF42" s="37">
        <v>818</v>
      </c>
      <c r="AG42" s="37">
        <v>803</v>
      </c>
      <c r="AH42" s="35">
        <f t="shared" si="10"/>
        <v>1.8337408312958436</v>
      </c>
      <c r="AI42" s="37">
        <v>294</v>
      </c>
      <c r="AJ42" s="37">
        <v>290</v>
      </c>
      <c r="AK42" s="35">
        <f t="shared" si="11"/>
        <v>1.3605442176870748</v>
      </c>
      <c r="AL42" s="37">
        <v>27</v>
      </c>
      <c r="AM42" s="37">
        <v>27</v>
      </c>
      <c r="AN42" s="35">
        <f t="shared" si="12"/>
        <v>0</v>
      </c>
      <c r="AO42" s="37">
        <v>65</v>
      </c>
      <c r="AP42" s="37">
        <v>65</v>
      </c>
      <c r="AQ42" s="35">
        <f t="shared" si="13"/>
        <v>0</v>
      </c>
    </row>
    <row r="43" spans="1:43" s="34" customFormat="1" ht="15.75" customHeight="1">
      <c r="A43" s="31" t="s">
        <v>31</v>
      </c>
      <c r="B43" s="41">
        <v>33117</v>
      </c>
      <c r="C43" s="41">
        <v>25888</v>
      </c>
      <c r="D43" s="35">
        <f t="shared" si="0"/>
        <v>21.828668055681373</v>
      </c>
      <c r="E43" s="41">
        <v>9416</v>
      </c>
      <c r="F43" s="41">
        <v>8550</v>
      </c>
      <c r="G43" s="35">
        <f t="shared" si="1"/>
        <v>9.197111299915038</v>
      </c>
      <c r="H43" s="41">
        <v>12588</v>
      </c>
      <c r="I43" s="41">
        <v>8409</v>
      </c>
      <c r="J43" s="35">
        <f t="shared" si="2"/>
        <v>33.19828408007626</v>
      </c>
      <c r="K43" s="41">
        <v>4873</v>
      </c>
      <c r="L43" s="41">
        <v>4451</v>
      </c>
      <c r="M43" s="35">
        <f t="shared" si="3"/>
        <v>8.65996306176893</v>
      </c>
      <c r="N43" s="41">
        <v>384</v>
      </c>
      <c r="O43" s="41">
        <v>357</v>
      </c>
      <c r="P43" s="35">
        <f t="shared" si="4"/>
        <v>7.03125</v>
      </c>
      <c r="Q43" s="41">
        <v>5459</v>
      </c>
      <c r="R43" s="41">
        <v>4549</v>
      </c>
      <c r="S43" s="35">
        <f t="shared" si="5"/>
        <v>16.669719728888076</v>
      </c>
      <c r="T43" s="41">
        <v>485</v>
      </c>
      <c r="U43" s="41">
        <v>240</v>
      </c>
      <c r="V43" s="35">
        <f t="shared" si="6"/>
        <v>50.51546391752577</v>
      </c>
      <c r="W43" s="41">
        <v>1125</v>
      </c>
      <c r="X43" s="41">
        <v>1082</v>
      </c>
      <c r="Y43" s="35">
        <f t="shared" si="7"/>
        <v>3.822222222222222</v>
      </c>
      <c r="Z43" s="41">
        <v>168</v>
      </c>
      <c r="AA43" s="41">
        <v>152</v>
      </c>
      <c r="AB43" s="35">
        <f t="shared" si="8"/>
        <v>9.523809523809524</v>
      </c>
      <c r="AC43" s="41">
        <v>261</v>
      </c>
      <c r="AD43" s="41">
        <v>253</v>
      </c>
      <c r="AE43" s="35">
        <f t="shared" si="9"/>
        <v>3.065134099616858</v>
      </c>
      <c r="AF43" s="41">
        <v>4239</v>
      </c>
      <c r="AG43" s="41">
        <v>3572</v>
      </c>
      <c r="AH43" s="35">
        <f t="shared" si="10"/>
        <v>15.734843123378155</v>
      </c>
      <c r="AI43" s="41">
        <v>1654</v>
      </c>
      <c r="AJ43" s="41">
        <v>1574</v>
      </c>
      <c r="AK43" s="35">
        <f t="shared" si="11"/>
        <v>4.836759371221282</v>
      </c>
      <c r="AL43" s="41">
        <v>159</v>
      </c>
      <c r="AM43" s="41">
        <v>151</v>
      </c>
      <c r="AN43" s="35">
        <f t="shared" si="12"/>
        <v>5.031446540880504</v>
      </c>
      <c r="AO43" s="41">
        <v>307</v>
      </c>
      <c r="AP43" s="41">
        <v>290</v>
      </c>
      <c r="AQ43" s="35">
        <f t="shared" si="13"/>
        <v>5.537459283387622</v>
      </c>
    </row>
    <row r="44" spans="1:43" s="34" customFormat="1" ht="15.75" customHeight="1">
      <c r="A44" s="31" t="s">
        <v>32</v>
      </c>
      <c r="B44" s="32">
        <v>248779</v>
      </c>
      <c r="C44" s="32">
        <v>202599</v>
      </c>
      <c r="D44" s="35">
        <f t="shared" si="0"/>
        <v>18.562660031594305</v>
      </c>
      <c r="E44" s="32">
        <v>61601</v>
      </c>
      <c r="F44" s="32">
        <v>54937</v>
      </c>
      <c r="G44" s="35">
        <f t="shared" si="1"/>
        <v>10.818006201198033</v>
      </c>
      <c r="H44" s="32">
        <v>67899</v>
      </c>
      <c r="I44" s="32">
        <v>52913</v>
      </c>
      <c r="J44" s="35">
        <f t="shared" si="2"/>
        <v>22.07101724620392</v>
      </c>
      <c r="K44" s="32">
        <v>30097</v>
      </c>
      <c r="L44" s="32">
        <v>26268</v>
      </c>
      <c r="M44" s="35">
        <f t="shared" si="3"/>
        <v>12.722198225736783</v>
      </c>
      <c r="N44" s="32">
        <v>2683</v>
      </c>
      <c r="O44" s="32">
        <v>2449</v>
      </c>
      <c r="P44" s="35">
        <f t="shared" si="4"/>
        <v>8.721580320536711</v>
      </c>
      <c r="Q44" s="32">
        <v>43329</v>
      </c>
      <c r="R44" s="32">
        <v>35182</v>
      </c>
      <c r="S44" s="35">
        <f t="shared" si="5"/>
        <v>18.802649495718804</v>
      </c>
      <c r="T44" s="32">
        <v>998</v>
      </c>
      <c r="U44" s="32">
        <v>927</v>
      </c>
      <c r="V44" s="35">
        <f t="shared" si="6"/>
        <v>7.114228456913827</v>
      </c>
      <c r="W44" s="32">
        <v>9028</v>
      </c>
      <c r="X44" s="32">
        <v>7945</v>
      </c>
      <c r="Y44" s="35">
        <f t="shared" si="7"/>
        <v>11.996012405848472</v>
      </c>
      <c r="Z44" s="32">
        <v>1291</v>
      </c>
      <c r="AA44" s="32">
        <v>1226</v>
      </c>
      <c r="AB44" s="35">
        <f t="shared" si="8"/>
        <v>5.034856700232377</v>
      </c>
      <c r="AC44" s="32">
        <v>1984</v>
      </c>
      <c r="AD44" s="32">
        <v>1936</v>
      </c>
      <c r="AE44" s="35">
        <f t="shared" si="9"/>
        <v>2.4193548387096775</v>
      </c>
      <c r="AF44" s="32">
        <v>37704</v>
      </c>
      <c r="AG44" s="32">
        <v>31068</v>
      </c>
      <c r="AH44" s="35">
        <f t="shared" si="10"/>
        <v>17.600254614894972</v>
      </c>
      <c r="AI44" s="32">
        <v>11058</v>
      </c>
      <c r="AJ44" s="32">
        <v>9972</v>
      </c>
      <c r="AK44" s="35">
        <f t="shared" si="11"/>
        <v>9.820944112859468</v>
      </c>
      <c r="AL44" s="32">
        <v>1291</v>
      </c>
      <c r="AM44" s="32">
        <v>1220</v>
      </c>
      <c r="AN44" s="35">
        <f t="shared" si="12"/>
        <v>5.499612703330752</v>
      </c>
      <c r="AO44" s="32">
        <v>3171</v>
      </c>
      <c r="AP44" s="32">
        <v>2994</v>
      </c>
      <c r="AQ44" s="35">
        <f t="shared" si="13"/>
        <v>5.581835383159887</v>
      </c>
    </row>
    <row r="45" spans="1:43" s="34" customFormat="1" ht="12.75">
      <c r="A45" s="39" t="s">
        <v>33</v>
      </c>
      <c r="B45" s="37">
        <v>94035</v>
      </c>
      <c r="C45" s="37">
        <v>85134</v>
      </c>
      <c r="D45" s="35">
        <f t="shared" si="0"/>
        <v>9.465624501515393</v>
      </c>
      <c r="E45" s="37">
        <v>26292</v>
      </c>
      <c r="F45" s="37">
        <v>24971</v>
      </c>
      <c r="G45" s="35">
        <f t="shared" si="1"/>
        <v>5.0243420051726755</v>
      </c>
      <c r="H45" s="37">
        <v>26159</v>
      </c>
      <c r="I45" s="37">
        <v>24038</v>
      </c>
      <c r="J45" s="35">
        <f t="shared" si="2"/>
        <v>8.108108108108109</v>
      </c>
      <c r="K45" s="37">
        <v>13903</v>
      </c>
      <c r="L45" s="37">
        <v>13002</v>
      </c>
      <c r="M45" s="35">
        <f t="shared" si="3"/>
        <v>6.480615694454435</v>
      </c>
      <c r="N45" s="37">
        <v>1164</v>
      </c>
      <c r="O45" s="37">
        <v>1055</v>
      </c>
      <c r="P45" s="35">
        <f t="shared" si="4"/>
        <v>9.36426116838488</v>
      </c>
      <c r="Q45" s="37">
        <v>13675</v>
      </c>
      <c r="R45" s="37">
        <v>12669</v>
      </c>
      <c r="S45" s="35">
        <f t="shared" si="5"/>
        <v>7.356489945155394</v>
      </c>
      <c r="T45" s="37">
        <v>378</v>
      </c>
      <c r="U45" s="37">
        <v>365</v>
      </c>
      <c r="V45" s="35">
        <f t="shared" si="6"/>
        <v>3.439153439153439</v>
      </c>
      <c r="W45" s="37">
        <v>3641</v>
      </c>
      <c r="X45" s="37">
        <v>3550</v>
      </c>
      <c r="Y45" s="35">
        <f t="shared" si="7"/>
        <v>2.499313375446306</v>
      </c>
      <c r="Z45" s="37">
        <v>448</v>
      </c>
      <c r="AA45" s="37">
        <v>443</v>
      </c>
      <c r="AB45" s="35">
        <f t="shared" si="8"/>
        <v>1.1160714285714286</v>
      </c>
      <c r="AC45" s="37">
        <v>662</v>
      </c>
      <c r="AD45" s="37">
        <v>647</v>
      </c>
      <c r="AE45" s="35">
        <f t="shared" si="9"/>
        <v>2.2658610271903323</v>
      </c>
      <c r="AF45" s="37">
        <v>12849</v>
      </c>
      <c r="AG45" s="37">
        <v>12001</v>
      </c>
      <c r="AH45" s="35">
        <f t="shared" si="10"/>
        <v>6.599735387967935</v>
      </c>
      <c r="AI45" s="37">
        <v>4148</v>
      </c>
      <c r="AJ45" s="37">
        <v>4018</v>
      </c>
      <c r="AK45" s="35">
        <f t="shared" si="11"/>
        <v>3.13404050144648</v>
      </c>
      <c r="AL45" s="37">
        <v>609</v>
      </c>
      <c r="AM45" s="37">
        <v>583</v>
      </c>
      <c r="AN45" s="35">
        <f t="shared" si="12"/>
        <v>4.269293924466338</v>
      </c>
      <c r="AO45" s="37">
        <v>1339</v>
      </c>
      <c r="AP45" s="37">
        <v>1308</v>
      </c>
      <c r="AQ45" s="35">
        <f t="shared" si="13"/>
        <v>2.315160567587752</v>
      </c>
    </row>
    <row r="46" spans="1:43" ht="12.75">
      <c r="A46" s="46" t="s">
        <v>34</v>
      </c>
      <c r="B46" s="47">
        <v>2276</v>
      </c>
      <c r="C46" s="48">
        <v>1858</v>
      </c>
      <c r="D46" s="49">
        <f t="shared" si="0"/>
        <v>18.36555360281195</v>
      </c>
      <c r="E46" s="48">
        <v>316</v>
      </c>
      <c r="F46" s="48">
        <v>298</v>
      </c>
      <c r="G46" s="49">
        <f t="shared" si="1"/>
        <v>5.69620253164557</v>
      </c>
      <c r="H46" s="48">
        <v>220</v>
      </c>
      <c r="I46" s="48">
        <v>187</v>
      </c>
      <c r="J46" s="49">
        <f t="shared" si="2"/>
        <v>15</v>
      </c>
      <c r="K46" s="48">
        <v>77</v>
      </c>
      <c r="L46" s="48">
        <v>71</v>
      </c>
      <c r="M46" s="49">
        <f t="shared" si="3"/>
        <v>7.792207792207792</v>
      </c>
      <c r="N46" s="48">
        <v>21</v>
      </c>
      <c r="O46" s="48">
        <v>17</v>
      </c>
      <c r="P46" s="49">
        <f t="shared" si="4"/>
        <v>19.047619047619047</v>
      </c>
      <c r="Q46" s="48">
        <v>650</v>
      </c>
      <c r="R46" s="48">
        <v>521</v>
      </c>
      <c r="S46" s="49">
        <f t="shared" si="5"/>
        <v>19.846153846153847</v>
      </c>
      <c r="T46" s="48">
        <v>19</v>
      </c>
      <c r="U46" s="48">
        <v>19</v>
      </c>
      <c r="V46" s="49">
        <f t="shared" si="6"/>
        <v>0</v>
      </c>
      <c r="W46" s="48">
        <v>18</v>
      </c>
      <c r="X46" s="48">
        <v>15</v>
      </c>
      <c r="Y46" s="49">
        <f t="shared" si="7"/>
        <v>16.666666666666664</v>
      </c>
      <c r="Z46" s="48">
        <v>0</v>
      </c>
      <c r="AA46" s="48">
        <v>0</v>
      </c>
      <c r="AB46" s="49">
        <f t="shared" si="8"/>
        <v>0</v>
      </c>
      <c r="AC46" s="48">
        <v>144</v>
      </c>
      <c r="AD46" s="48">
        <v>143</v>
      </c>
      <c r="AE46" s="49">
        <f t="shared" si="9"/>
        <v>0.6944444444444444</v>
      </c>
      <c r="AF46" s="48">
        <v>150</v>
      </c>
      <c r="AG46" s="48">
        <v>73</v>
      </c>
      <c r="AH46" s="49">
        <f t="shared" si="10"/>
        <v>51.33333333333333</v>
      </c>
      <c r="AI46" s="48">
        <v>27</v>
      </c>
      <c r="AJ46" s="48">
        <v>24</v>
      </c>
      <c r="AK46" s="49">
        <f t="shared" si="11"/>
        <v>11.11111111111111</v>
      </c>
      <c r="AL46" s="50" t="s">
        <v>70</v>
      </c>
      <c r="AM46" s="51" t="s">
        <v>70</v>
      </c>
      <c r="AN46" s="52" t="s">
        <v>70</v>
      </c>
      <c r="AO46" s="50" t="s">
        <v>70</v>
      </c>
      <c r="AP46" s="51" t="s">
        <v>70</v>
      </c>
      <c r="AQ46" s="52" t="s">
        <v>70</v>
      </c>
    </row>
    <row r="47" spans="1:43" ht="12.75">
      <c r="A47" s="53" t="s">
        <v>64</v>
      </c>
      <c r="B47" s="37"/>
      <c r="C47" s="37"/>
      <c r="D47" s="37"/>
      <c r="E47" s="37"/>
      <c r="F47" s="32"/>
      <c r="G47" s="37"/>
      <c r="H47" s="37"/>
      <c r="I47" s="37"/>
      <c r="J47" s="37"/>
      <c r="K47" s="37" t="s">
        <v>65</v>
      </c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</row>
    <row r="48" spans="2:43" ht="12.75">
      <c r="B48" s="55"/>
      <c r="C48" s="56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</row>
    <row r="49" spans="1:43" ht="12.75">
      <c r="A49" s="57"/>
      <c r="B49" s="41"/>
      <c r="C49" s="32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</row>
    <row r="50" spans="1:43" ht="12.75">
      <c r="A50" s="57"/>
      <c r="B50" s="41"/>
      <c r="C50" s="32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</row>
    <row r="51" spans="1:43" ht="12.75">
      <c r="A51" s="57"/>
      <c r="B51" s="41"/>
      <c r="C51" s="32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</row>
    <row r="52" spans="1:43" ht="12.75">
      <c r="A52" s="58"/>
      <c r="B52" s="59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</row>
    <row r="53" spans="1:43" ht="12.75">
      <c r="A53" s="60"/>
      <c r="B53" s="59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</row>
    <row r="54" spans="1:43" ht="12.75">
      <c r="A54" s="61"/>
      <c r="B54" s="59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</row>
    <row r="55" spans="1:43" ht="12.75">
      <c r="A55" s="61"/>
      <c r="B55" s="59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</row>
    <row r="56" spans="1:43" ht="12.75">
      <c r="A56" s="61"/>
      <c r="B56" s="59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</row>
    <row r="57" spans="1:43" ht="12.75">
      <c r="A57" s="61"/>
      <c r="B57" s="59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</row>
    <row r="58" spans="1:43" ht="12.75">
      <c r="A58" s="61"/>
      <c r="B58" s="59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</row>
    <row r="59" spans="1:43" ht="12.75">
      <c r="A59" s="61"/>
      <c r="B59" s="62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</row>
    <row r="60" spans="1:43" ht="12.75">
      <c r="A60" s="61"/>
      <c r="B60" s="62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</row>
    <row r="61" spans="1:43" ht="12.75">
      <c r="A61" s="58"/>
      <c r="B61" s="59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</row>
    <row r="62" spans="1:43" ht="12.75">
      <c r="A62" s="60"/>
      <c r="B62" s="59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</row>
    <row r="63" spans="1:43" ht="12.75">
      <c r="A63" s="58"/>
      <c r="B63" s="59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</row>
    <row r="64" spans="1:43" ht="12.75">
      <c r="A64" s="60"/>
      <c r="B64" s="59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</row>
    <row r="65" spans="1:43" ht="12.75">
      <c r="A65" s="57"/>
      <c r="B65" s="41"/>
      <c r="C65" s="32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</row>
    <row r="66" spans="1:43" ht="12.75">
      <c r="A66" s="58"/>
      <c r="B66" s="59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</row>
    <row r="67" spans="1:43" ht="12.75">
      <c r="A67" s="60"/>
      <c r="B67" s="59"/>
      <c r="C67" s="32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</row>
    <row r="68" spans="1:43" ht="12.75">
      <c r="A68" s="61"/>
      <c r="B68" s="59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</row>
    <row r="69" spans="1:43" ht="12.75">
      <c r="A69" s="60"/>
      <c r="B69" s="59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</row>
    <row r="70" spans="1:43" ht="12.75">
      <c r="A70" s="60"/>
      <c r="B70" s="59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</row>
    <row r="71" spans="1:43" ht="12.75">
      <c r="A71" s="61"/>
      <c r="B71" s="59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</row>
    <row r="72" spans="1:43" ht="12.75">
      <c r="A72" s="60"/>
      <c r="B72" s="59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</row>
    <row r="73" spans="1:43" ht="12.75">
      <c r="A73" s="60"/>
      <c r="B73" s="59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</row>
    <row r="74" spans="1:43" ht="12.75">
      <c r="A74" s="61"/>
      <c r="B74" s="62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</row>
    <row r="75" spans="1:43" ht="12.75">
      <c r="A75" s="58"/>
      <c r="B75" s="59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</row>
    <row r="76" spans="1:43" ht="12.75">
      <c r="A76" s="60"/>
      <c r="B76" s="59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</row>
    <row r="77" spans="1:43" ht="12.75">
      <c r="A77" s="60"/>
      <c r="B77" s="62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</row>
    <row r="78" spans="1:43" ht="12.75">
      <c r="A78" s="57"/>
      <c r="B78" s="41"/>
      <c r="C78" s="32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</row>
    <row r="79" spans="1:43" ht="12.75">
      <c r="A79" s="58"/>
      <c r="B79" s="59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</row>
    <row r="80" spans="1:43" ht="12.75">
      <c r="A80" s="57"/>
      <c r="B80" s="41"/>
      <c r="C80" s="32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</row>
    <row r="81" spans="1:43" ht="12.75">
      <c r="A81" s="57"/>
      <c r="B81" s="41"/>
      <c r="C81" s="32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</row>
    <row r="82" spans="1:43" ht="12.75">
      <c r="A82" s="60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</row>
    <row r="83" spans="1:43" ht="12.75">
      <c r="A83" s="63"/>
      <c r="B83" s="64"/>
      <c r="C83" s="65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</row>
    <row r="84" spans="2:43" ht="12.75"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</row>
    <row r="85" spans="2:43" ht="12.75"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</row>
    <row r="86" spans="2:43" ht="12.75"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</row>
    <row r="87" spans="2:43" ht="12.75"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</row>
    <row r="88" spans="2:43" ht="12.75"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</row>
    <row r="89" spans="2:43" ht="12.75"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</row>
    <row r="90" spans="2:43" ht="12.75"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</row>
    <row r="91" spans="2:43" ht="12.75"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</row>
    <row r="92" spans="2:43" ht="12.75"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</row>
    <row r="93" spans="2:43" ht="12.75"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</row>
    <row r="94" spans="2:43" ht="12.75"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</row>
    <row r="95" spans="2:43" ht="12.75"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</row>
    <row r="96" spans="2:43" ht="12.75"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</row>
    <row r="97" spans="2:43" ht="12.75"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</row>
    <row r="98" spans="2:43" ht="12.75"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</row>
    <row r="99" spans="2:43" ht="12.75"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</row>
    <row r="100" spans="2:43" ht="12.75"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</row>
    <row r="101" spans="2:43" ht="12.75"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</row>
    <row r="102" spans="2:43" ht="12.75"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</row>
    <row r="103" spans="2:43" ht="12.75"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</row>
    <row r="104" spans="2:43" ht="12.75"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</row>
    <row r="105" spans="2:43" ht="12.75"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</row>
    <row r="106" spans="2:43" ht="12.75"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</row>
    <row r="107" spans="2:43" ht="12.75"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</row>
    <row r="108" spans="2:43" ht="12.75"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</row>
    <row r="109" spans="2:43" ht="12.75"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</row>
    <row r="110" spans="2:43" ht="12.75"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</row>
    <row r="111" spans="2:43" ht="12.75"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</row>
    <row r="112" spans="2:43" ht="12.75"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</row>
    <row r="113" spans="2:43" ht="12.75"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</row>
    <row r="114" spans="2:43" ht="12.75"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</row>
    <row r="115" spans="2:43" ht="12.75"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</row>
    <row r="116" spans="2:43" ht="12.75"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</row>
    <row r="117" spans="2:43" ht="12.75"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</row>
    <row r="118" spans="2:43" ht="12.75"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</row>
    <row r="119" spans="2:43" ht="12.75"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</row>
    <row r="120" spans="2:43" ht="12.75"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</row>
    <row r="121" spans="2:43" ht="12.75"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</row>
    <row r="122" spans="2:43" ht="12.75"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</row>
    <row r="123" spans="2:43" ht="12.75"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</row>
    <row r="124" spans="2:43" ht="12.75"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</row>
    <row r="125" spans="2:43" ht="12.75"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</row>
    <row r="126" spans="2:43" ht="12.75"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</row>
    <row r="127" spans="2:43" ht="12.75"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</row>
    <row r="128" spans="2:43" ht="12.75"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</row>
    <row r="129" spans="2:43" ht="12.75"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</row>
    <row r="130" spans="2:43" ht="12.75"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</row>
    <row r="131" spans="2:43" ht="12.75"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</row>
    <row r="132" spans="2:43" ht="12.75"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</row>
    <row r="133" spans="2:43" ht="12.75"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</row>
    <row r="134" spans="2:43" ht="12.75"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</row>
    <row r="135" spans="2:43" ht="12.75"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</row>
    <row r="136" spans="2:43" ht="12.75"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</row>
    <row r="137" spans="2:43" ht="12.75"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</row>
    <row r="138" spans="2:43" ht="12.75"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</row>
    <row r="139" spans="2:43" ht="12.75"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</row>
    <row r="140" spans="2:43" ht="12.75"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</row>
    <row r="141" spans="2:43" ht="12.75"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</row>
    <row r="142" spans="2:43" ht="12.75"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</row>
    <row r="143" spans="2:43" ht="12.75"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</row>
    <row r="144" spans="2:43" ht="12.75"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</row>
    <row r="145" spans="2:43" ht="12.75"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</row>
    <row r="146" spans="2:43" ht="12.75"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</row>
    <row r="147" spans="2:43" ht="12.75"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</row>
    <row r="148" spans="2:43" ht="12.75"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</row>
    <row r="149" spans="2:43" ht="12.75"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</row>
    <row r="150" spans="2:43" ht="12.75"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</row>
    <row r="151" spans="2:43" ht="12.75"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</row>
    <row r="152" spans="2:43" ht="12.75"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</row>
    <row r="153" spans="2:43" ht="12.75"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</row>
    <row r="154" spans="2:43" ht="12.75"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</row>
    <row r="155" spans="2:43" ht="12.75"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</row>
    <row r="156" spans="2:43" ht="12.75"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</row>
    <row r="157" spans="2:43" ht="12.75"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</row>
    <row r="158" spans="2:43" ht="12.75"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</row>
    <row r="159" spans="2:43" ht="12.75"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</row>
    <row r="160" spans="2:43" ht="12.75"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</row>
    <row r="161" spans="2:43" ht="12.75"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</row>
    <row r="162" spans="2:43" ht="12.75"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</row>
    <row r="163" spans="2:43" ht="12.75"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</row>
    <row r="164" spans="2:43" ht="12.75"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</row>
    <row r="165" spans="2:43" ht="12.75"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</row>
    <row r="166" spans="2:43" ht="12.75"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</row>
    <row r="167" spans="2:43" ht="12.75"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</row>
    <row r="168" spans="2:43" ht="12.75"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</row>
    <row r="169" spans="2:43" ht="12.75"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</row>
    <row r="170" spans="2:43" ht="12.75"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</row>
    <row r="171" spans="2:43" ht="12.75"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</row>
    <row r="172" spans="2:43" ht="12.75"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</row>
    <row r="173" spans="2:43" ht="12.75"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</row>
    <row r="174" spans="2:43" ht="12.75"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</row>
    <row r="175" spans="2:43" ht="12.75"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</row>
    <row r="176" spans="2:43" ht="12.75"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</row>
    <row r="177" spans="2:43" ht="12.75"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</row>
    <row r="178" spans="2:43" ht="12.75"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</row>
    <row r="179" spans="2:43" ht="12.75"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</row>
    <row r="180" spans="2:43" ht="12.75"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</row>
    <row r="181" spans="2:43" ht="12.75"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</row>
    <row r="182" spans="2:43" ht="12.75"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</row>
    <row r="183" spans="2:43" ht="12.75"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</row>
    <row r="184" spans="2:43" ht="12.75"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</row>
    <row r="185" spans="2:43" ht="12.75"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</row>
    <row r="186" spans="2:43" ht="12.75"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</row>
    <row r="187" spans="2:43" ht="12.75"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</row>
    <row r="188" spans="2:43" ht="12.75"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</row>
    <row r="189" spans="2:43" ht="12.75"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</row>
    <row r="190" spans="2:43" ht="12.75"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</row>
    <row r="191" spans="2:43" ht="12.75"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</row>
    <row r="192" spans="2:43" ht="12.75"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</row>
    <row r="193" spans="2:43" ht="12.75"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</row>
    <row r="194" spans="2:43" ht="12.75"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</row>
    <row r="195" spans="2:43" ht="12.75"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</row>
    <row r="196" spans="2:43" ht="12.75"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</row>
    <row r="197" spans="2:43" ht="12.75"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</row>
    <row r="198" spans="2:43" ht="12.75"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</row>
    <row r="199" spans="2:43" ht="12.75"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</row>
    <row r="200" spans="2:43" ht="12.75"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</row>
    <row r="201" spans="2:43" ht="12.75"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</row>
    <row r="202" spans="2:43" ht="12.75"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</row>
    <row r="203" spans="2:43" ht="12.75"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7"/>
      <c r="AO203" s="37"/>
      <c r="AP203" s="37"/>
      <c r="AQ203" s="37"/>
    </row>
    <row r="204" spans="2:43" ht="12.75"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</row>
    <row r="205" spans="2:43" ht="12.75"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</row>
    <row r="206" spans="2:43" ht="12.75"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</row>
    <row r="207" spans="2:43" ht="12.75"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</row>
    <row r="208" spans="2:43" ht="12.75"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</row>
    <row r="209" spans="2:43" ht="12.75"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</row>
    <row r="210" spans="2:43" ht="12.75"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</row>
    <row r="211" spans="2:43" ht="12.75"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</row>
    <row r="212" spans="2:43" ht="12.75"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</row>
    <row r="213" spans="2:43" ht="12.75"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</row>
    <row r="214" spans="2:43" ht="12.75"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</row>
    <row r="215" spans="2:43" ht="12.75"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</row>
    <row r="216" spans="2:43" ht="12.75"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</row>
    <row r="217" spans="2:43" ht="12.75"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</row>
    <row r="218" spans="2:43" ht="12.75"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</row>
    <row r="219" spans="2:43" ht="12.75"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</row>
    <row r="220" spans="2:43" ht="12.75"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</row>
    <row r="221" spans="2:43" ht="12.75"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</row>
    <row r="222" spans="2:43" ht="12.75"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</row>
    <row r="223" spans="2:43" ht="12.75"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</row>
    <row r="224" spans="2:43" ht="12.75"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</row>
    <row r="225" spans="2:43" ht="12.75"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</row>
    <row r="226" spans="2:43" ht="12.75"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</row>
    <row r="227" spans="2:43" ht="12.75"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</row>
    <row r="228" spans="2:43" ht="12.75"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</row>
    <row r="229" spans="2:43" ht="12.75"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</row>
    <row r="230" spans="2:43" ht="12.75"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</row>
    <row r="231" spans="2:43" ht="12.75"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</row>
    <row r="232" spans="2:43" ht="12.75"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</row>
    <row r="233" spans="2:43" ht="12.75"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7"/>
      <c r="AO233" s="37"/>
      <c r="AP233" s="37"/>
      <c r="AQ233" s="37"/>
    </row>
    <row r="234" spans="2:43" ht="12.75"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</row>
    <row r="235" spans="2:43" ht="12.75"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</row>
    <row r="236" spans="2:43" ht="12.75"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</row>
    <row r="237" spans="2:43" ht="12.75"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</row>
    <row r="238" spans="2:43" ht="12.75"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</row>
    <row r="239" spans="2:43" ht="12.75"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/>
      <c r="AN239" s="37"/>
      <c r="AO239" s="37"/>
      <c r="AP239" s="37"/>
      <c r="AQ239" s="37"/>
    </row>
    <row r="240" spans="2:43" ht="12.75"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</row>
    <row r="241" spans="2:43" ht="12.75"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  <c r="AM241" s="37"/>
      <c r="AN241" s="37"/>
      <c r="AO241" s="37"/>
      <c r="AP241" s="37"/>
      <c r="AQ241" s="37"/>
    </row>
    <row r="242" spans="2:43" ht="12.75"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  <c r="AM242" s="37"/>
      <c r="AN242" s="37"/>
      <c r="AO242" s="37"/>
      <c r="AP242" s="37"/>
      <c r="AQ242" s="37"/>
    </row>
    <row r="243" spans="2:43" ht="12.75"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  <c r="AM243" s="37"/>
      <c r="AN243" s="37"/>
      <c r="AO243" s="37"/>
      <c r="AP243" s="37"/>
      <c r="AQ243" s="37"/>
    </row>
    <row r="244" spans="2:43" ht="12.75"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  <c r="AM244" s="37"/>
      <c r="AN244" s="37"/>
      <c r="AO244" s="37"/>
      <c r="AP244" s="37"/>
      <c r="AQ244" s="37"/>
    </row>
    <row r="245" spans="2:43" ht="12.75"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  <c r="AM245" s="37"/>
      <c r="AN245" s="37"/>
      <c r="AO245" s="37"/>
      <c r="AP245" s="37"/>
      <c r="AQ245" s="37"/>
    </row>
    <row r="246" spans="2:43" ht="12.75"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  <c r="AM246" s="37"/>
      <c r="AN246" s="37"/>
      <c r="AO246" s="37"/>
      <c r="AP246" s="37"/>
      <c r="AQ246" s="37"/>
    </row>
    <row r="247" spans="2:43" ht="12.75"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  <c r="AM247" s="37"/>
      <c r="AN247" s="37"/>
      <c r="AO247" s="37"/>
      <c r="AP247" s="37"/>
      <c r="AQ247" s="37"/>
    </row>
    <row r="248" spans="2:43" ht="12.75"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  <c r="AM248" s="37"/>
      <c r="AN248" s="37"/>
      <c r="AO248" s="37"/>
      <c r="AP248" s="37"/>
      <c r="AQ248" s="37"/>
    </row>
    <row r="249" spans="2:43" ht="12.75"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  <c r="AM249" s="37"/>
      <c r="AN249" s="37"/>
      <c r="AO249" s="37"/>
      <c r="AP249" s="37"/>
      <c r="AQ249" s="37"/>
    </row>
    <row r="250" spans="2:43" ht="12.75"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  <c r="AM250" s="37"/>
      <c r="AN250" s="37"/>
      <c r="AO250" s="37"/>
      <c r="AP250" s="37"/>
      <c r="AQ250" s="37"/>
    </row>
    <row r="251" spans="2:43" ht="12.75"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  <c r="AM251" s="37"/>
      <c r="AN251" s="37"/>
      <c r="AO251" s="37"/>
      <c r="AP251" s="37"/>
      <c r="AQ251" s="37"/>
    </row>
    <row r="252" spans="2:43" ht="12.75"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  <c r="AM252" s="37"/>
      <c r="AN252" s="37"/>
      <c r="AO252" s="37"/>
      <c r="AP252" s="37"/>
      <c r="AQ252" s="37"/>
    </row>
    <row r="253" spans="2:43" ht="12.75"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37"/>
      <c r="AI253" s="37"/>
      <c r="AJ253" s="37"/>
      <c r="AK253" s="37"/>
      <c r="AL253" s="37"/>
      <c r="AM253" s="37"/>
      <c r="AN253" s="37"/>
      <c r="AO253" s="37"/>
      <c r="AP253" s="37"/>
      <c r="AQ253" s="37"/>
    </row>
    <row r="254" spans="2:43" ht="12.75"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  <c r="AM254" s="37"/>
      <c r="AN254" s="37"/>
      <c r="AO254" s="37"/>
      <c r="AP254" s="37"/>
      <c r="AQ254" s="37"/>
    </row>
    <row r="255" spans="2:43" ht="12.75"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37"/>
      <c r="AI255" s="37"/>
      <c r="AJ255" s="37"/>
      <c r="AK255" s="37"/>
      <c r="AL255" s="37"/>
      <c r="AM255" s="37"/>
      <c r="AN255" s="37"/>
      <c r="AO255" s="37"/>
      <c r="AP255" s="37"/>
      <c r="AQ255" s="37"/>
    </row>
    <row r="256" spans="2:43" ht="12.75"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  <c r="AM256" s="37"/>
      <c r="AN256" s="37"/>
      <c r="AO256" s="37"/>
      <c r="AP256" s="37"/>
      <c r="AQ256" s="37"/>
    </row>
    <row r="257" spans="2:43" ht="12.75"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  <c r="AM257" s="37"/>
      <c r="AN257" s="37"/>
      <c r="AO257" s="37"/>
      <c r="AP257" s="37"/>
      <c r="AQ257" s="37"/>
    </row>
    <row r="258" spans="2:43" ht="12.75"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  <c r="AM258" s="37"/>
      <c r="AN258" s="37"/>
      <c r="AO258" s="37"/>
      <c r="AP258" s="37"/>
      <c r="AQ258" s="37"/>
    </row>
    <row r="259" spans="2:43" ht="12.75"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  <c r="AM259" s="37"/>
      <c r="AN259" s="37"/>
      <c r="AO259" s="37"/>
      <c r="AP259" s="37"/>
      <c r="AQ259" s="37"/>
    </row>
    <row r="260" spans="2:43" ht="12.75"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  <c r="AM260" s="37"/>
      <c r="AN260" s="37"/>
      <c r="AO260" s="37"/>
      <c r="AP260" s="37"/>
      <c r="AQ260" s="37"/>
    </row>
    <row r="261" spans="2:43" ht="12.75"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37"/>
      <c r="AI261" s="37"/>
      <c r="AJ261" s="37"/>
      <c r="AK261" s="37"/>
      <c r="AL261" s="37"/>
      <c r="AM261" s="37"/>
      <c r="AN261" s="37"/>
      <c r="AO261" s="37"/>
      <c r="AP261" s="37"/>
      <c r="AQ261" s="37"/>
    </row>
    <row r="262" spans="2:43" ht="12.75"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F262" s="37"/>
      <c r="AG262" s="37"/>
      <c r="AH262" s="37"/>
      <c r="AI262" s="37"/>
      <c r="AJ262" s="37"/>
      <c r="AK262" s="37"/>
      <c r="AL262" s="37"/>
      <c r="AM262" s="37"/>
      <c r="AN262" s="37"/>
      <c r="AO262" s="37"/>
      <c r="AP262" s="37"/>
      <c r="AQ262" s="37"/>
    </row>
    <row r="263" spans="2:43" ht="12.75"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37"/>
      <c r="AI263" s="37"/>
      <c r="AJ263" s="37"/>
      <c r="AK263" s="37"/>
      <c r="AL263" s="37"/>
      <c r="AM263" s="37"/>
      <c r="AN263" s="37"/>
      <c r="AO263" s="37"/>
      <c r="AP263" s="37"/>
      <c r="AQ263" s="37"/>
    </row>
    <row r="264" spans="2:43" ht="12.75"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  <c r="AM264" s="37"/>
      <c r="AN264" s="37"/>
      <c r="AO264" s="37"/>
      <c r="AP264" s="37"/>
      <c r="AQ264" s="37"/>
    </row>
    <row r="265" spans="2:43" ht="12.75"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37"/>
      <c r="AI265" s="37"/>
      <c r="AJ265" s="37"/>
      <c r="AK265" s="37"/>
      <c r="AL265" s="37"/>
      <c r="AM265" s="37"/>
      <c r="AN265" s="37"/>
      <c r="AO265" s="37"/>
      <c r="AP265" s="37"/>
      <c r="AQ265" s="37"/>
    </row>
    <row r="266" spans="2:43" ht="12.75"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F266" s="37"/>
      <c r="AG266" s="37"/>
      <c r="AH266" s="37"/>
      <c r="AI266" s="37"/>
      <c r="AJ266" s="37"/>
      <c r="AK266" s="37"/>
      <c r="AL266" s="37"/>
      <c r="AM266" s="37"/>
      <c r="AN266" s="37"/>
      <c r="AO266" s="37"/>
      <c r="AP266" s="37"/>
      <c r="AQ266" s="37"/>
    </row>
    <row r="267" spans="2:43" ht="12.75"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F267" s="37"/>
      <c r="AG267" s="37"/>
      <c r="AH267" s="37"/>
      <c r="AI267" s="37"/>
      <c r="AJ267" s="37"/>
      <c r="AK267" s="37"/>
      <c r="AL267" s="37"/>
      <c r="AM267" s="37"/>
      <c r="AN267" s="37"/>
      <c r="AO267" s="37"/>
      <c r="AP267" s="37"/>
      <c r="AQ267" s="37"/>
    </row>
    <row r="268" spans="2:43" ht="12.75"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F268" s="37"/>
      <c r="AG268" s="37"/>
      <c r="AH268" s="37"/>
      <c r="AI268" s="37"/>
      <c r="AJ268" s="37"/>
      <c r="AK268" s="37"/>
      <c r="AL268" s="37"/>
      <c r="AM268" s="37"/>
      <c r="AN268" s="37"/>
      <c r="AO268" s="37"/>
      <c r="AP268" s="37"/>
      <c r="AQ268" s="37"/>
    </row>
    <row r="269" spans="2:43" ht="12.75"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  <c r="AM269" s="37"/>
      <c r="AN269" s="37"/>
      <c r="AO269" s="37"/>
      <c r="AP269" s="37"/>
      <c r="AQ269" s="37"/>
    </row>
    <row r="270" spans="2:43" ht="12.75"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  <c r="AG270" s="37"/>
      <c r="AH270" s="37"/>
      <c r="AI270" s="37"/>
      <c r="AJ270" s="37"/>
      <c r="AK270" s="37"/>
      <c r="AL270" s="37"/>
      <c r="AM270" s="37"/>
      <c r="AN270" s="37"/>
      <c r="AO270" s="37"/>
      <c r="AP270" s="37"/>
      <c r="AQ270" s="37"/>
    </row>
    <row r="271" spans="2:43" ht="12.75"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F271" s="37"/>
      <c r="AG271" s="37"/>
      <c r="AH271" s="37"/>
      <c r="AI271" s="37"/>
      <c r="AJ271" s="37"/>
      <c r="AK271" s="37"/>
      <c r="AL271" s="37"/>
      <c r="AM271" s="37"/>
      <c r="AN271" s="37"/>
      <c r="AO271" s="37"/>
      <c r="AP271" s="37"/>
      <c r="AQ271" s="37"/>
    </row>
    <row r="272" spans="2:43" ht="12.75"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F272" s="37"/>
      <c r="AG272" s="37"/>
      <c r="AH272" s="37"/>
      <c r="AI272" s="37"/>
      <c r="AJ272" s="37"/>
      <c r="AK272" s="37"/>
      <c r="AL272" s="37"/>
      <c r="AM272" s="37"/>
      <c r="AN272" s="37"/>
      <c r="AO272" s="37"/>
      <c r="AP272" s="37"/>
      <c r="AQ272" s="37"/>
    </row>
    <row r="273" spans="2:43" ht="12.75"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F273" s="37"/>
      <c r="AG273" s="37"/>
      <c r="AH273" s="37"/>
      <c r="AI273" s="37"/>
      <c r="AJ273" s="37"/>
      <c r="AK273" s="37"/>
      <c r="AL273" s="37"/>
      <c r="AM273" s="37"/>
      <c r="AN273" s="37"/>
      <c r="AO273" s="37"/>
      <c r="AP273" s="37"/>
      <c r="AQ273" s="37"/>
    </row>
    <row r="274" spans="2:43" ht="12.75"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F274" s="37"/>
      <c r="AG274" s="37"/>
      <c r="AH274" s="37"/>
      <c r="AI274" s="37"/>
      <c r="AJ274" s="37"/>
      <c r="AK274" s="37"/>
      <c r="AL274" s="37"/>
      <c r="AM274" s="37"/>
      <c r="AN274" s="37"/>
      <c r="AO274" s="37"/>
      <c r="AP274" s="37"/>
      <c r="AQ274" s="37"/>
    </row>
    <row r="275" spans="2:43" ht="12.75"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F275" s="37"/>
      <c r="AG275" s="37"/>
      <c r="AH275" s="37"/>
      <c r="AI275" s="37"/>
      <c r="AJ275" s="37"/>
      <c r="AK275" s="37"/>
      <c r="AL275" s="37"/>
      <c r="AM275" s="37"/>
      <c r="AN275" s="37"/>
      <c r="AO275" s="37"/>
      <c r="AP275" s="37"/>
      <c r="AQ275" s="37"/>
    </row>
    <row r="276" spans="2:43" ht="12.75"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F276" s="37"/>
      <c r="AG276" s="37"/>
      <c r="AH276" s="37"/>
      <c r="AI276" s="37"/>
      <c r="AJ276" s="37"/>
      <c r="AK276" s="37"/>
      <c r="AL276" s="37"/>
      <c r="AM276" s="37"/>
      <c r="AN276" s="37"/>
      <c r="AO276" s="37"/>
      <c r="AP276" s="37"/>
      <c r="AQ276" s="37"/>
    </row>
    <row r="277" spans="2:43" ht="12.75"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F277" s="37"/>
      <c r="AG277" s="37"/>
      <c r="AH277" s="37"/>
      <c r="AI277" s="37"/>
      <c r="AJ277" s="37"/>
      <c r="AK277" s="37"/>
      <c r="AL277" s="37"/>
      <c r="AM277" s="37"/>
      <c r="AN277" s="37"/>
      <c r="AO277" s="37"/>
      <c r="AP277" s="37"/>
      <c r="AQ277" s="37"/>
    </row>
    <row r="278" spans="2:43" ht="12.75"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F278" s="37"/>
      <c r="AG278" s="37"/>
      <c r="AH278" s="37"/>
      <c r="AI278" s="37"/>
      <c r="AJ278" s="37"/>
      <c r="AK278" s="37"/>
      <c r="AL278" s="37"/>
      <c r="AM278" s="37"/>
      <c r="AN278" s="37"/>
      <c r="AO278" s="37"/>
      <c r="AP278" s="37"/>
      <c r="AQ278" s="37"/>
    </row>
    <row r="279" spans="2:43" ht="12.75"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F279" s="37"/>
      <c r="AG279" s="37"/>
      <c r="AH279" s="37"/>
      <c r="AI279" s="37"/>
      <c r="AJ279" s="37"/>
      <c r="AK279" s="37"/>
      <c r="AL279" s="37"/>
      <c r="AM279" s="37"/>
      <c r="AN279" s="37"/>
      <c r="AO279" s="37"/>
      <c r="AP279" s="37"/>
      <c r="AQ279" s="37"/>
    </row>
    <row r="280" spans="2:43" ht="12.75"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F280" s="37"/>
      <c r="AG280" s="37"/>
      <c r="AH280" s="37"/>
      <c r="AI280" s="37"/>
      <c r="AJ280" s="37"/>
      <c r="AK280" s="37"/>
      <c r="AL280" s="37"/>
      <c r="AM280" s="37"/>
      <c r="AN280" s="37"/>
      <c r="AO280" s="37"/>
      <c r="AP280" s="37"/>
      <c r="AQ280" s="37"/>
    </row>
    <row r="281" spans="2:43" ht="12.75"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F281" s="37"/>
      <c r="AG281" s="37"/>
      <c r="AH281" s="37"/>
      <c r="AI281" s="37"/>
      <c r="AJ281" s="37"/>
      <c r="AK281" s="37"/>
      <c r="AL281" s="37"/>
      <c r="AM281" s="37"/>
      <c r="AN281" s="37"/>
      <c r="AO281" s="37"/>
      <c r="AP281" s="37"/>
      <c r="AQ281" s="37"/>
    </row>
    <row r="282" spans="2:43" ht="12.75"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F282" s="37"/>
      <c r="AG282" s="37"/>
      <c r="AH282" s="37"/>
      <c r="AI282" s="37"/>
      <c r="AJ282" s="37"/>
      <c r="AK282" s="37"/>
      <c r="AL282" s="37"/>
      <c r="AM282" s="37"/>
      <c r="AN282" s="37"/>
      <c r="AO282" s="37"/>
      <c r="AP282" s="37"/>
      <c r="AQ282" s="37"/>
    </row>
    <row r="283" spans="2:43" ht="12.75"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F283" s="37"/>
      <c r="AG283" s="37"/>
      <c r="AH283" s="37"/>
      <c r="AI283" s="37"/>
      <c r="AJ283" s="37"/>
      <c r="AK283" s="37"/>
      <c r="AL283" s="37"/>
      <c r="AM283" s="37"/>
      <c r="AN283" s="37"/>
      <c r="AO283" s="37"/>
      <c r="AP283" s="37"/>
      <c r="AQ283" s="37"/>
    </row>
    <row r="284" spans="2:43" ht="12.75"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F284" s="37"/>
      <c r="AG284" s="37"/>
      <c r="AH284" s="37"/>
      <c r="AI284" s="37"/>
      <c r="AJ284" s="37"/>
      <c r="AK284" s="37"/>
      <c r="AL284" s="37"/>
      <c r="AM284" s="37"/>
      <c r="AN284" s="37"/>
      <c r="AO284" s="37"/>
      <c r="AP284" s="37"/>
      <c r="AQ284" s="37"/>
    </row>
    <row r="285" spans="2:43" ht="12.75"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F285" s="37"/>
      <c r="AG285" s="37"/>
      <c r="AH285" s="37"/>
      <c r="AI285" s="37"/>
      <c r="AJ285" s="37"/>
      <c r="AK285" s="37"/>
      <c r="AL285" s="37"/>
      <c r="AM285" s="37"/>
      <c r="AN285" s="37"/>
      <c r="AO285" s="37"/>
      <c r="AP285" s="37"/>
      <c r="AQ285" s="37"/>
    </row>
    <row r="286" spans="2:43" ht="12.75"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F286" s="37"/>
      <c r="AG286" s="37"/>
      <c r="AH286" s="37"/>
      <c r="AI286" s="37"/>
      <c r="AJ286" s="37"/>
      <c r="AK286" s="37"/>
      <c r="AL286" s="37"/>
      <c r="AM286" s="37"/>
      <c r="AN286" s="37"/>
      <c r="AO286" s="37"/>
      <c r="AP286" s="37"/>
      <c r="AQ286" s="37"/>
    </row>
    <row r="287" spans="2:43" ht="12.75"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F287" s="37"/>
      <c r="AG287" s="37"/>
      <c r="AH287" s="37"/>
      <c r="AI287" s="37"/>
      <c r="AJ287" s="37"/>
      <c r="AK287" s="37"/>
      <c r="AL287" s="37"/>
      <c r="AM287" s="37"/>
      <c r="AN287" s="37"/>
      <c r="AO287" s="37"/>
      <c r="AP287" s="37"/>
      <c r="AQ287" s="37"/>
    </row>
    <row r="288" spans="2:43" ht="12.75"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F288" s="37"/>
      <c r="AG288" s="37"/>
      <c r="AH288" s="37"/>
      <c r="AI288" s="37"/>
      <c r="AJ288" s="37"/>
      <c r="AK288" s="37"/>
      <c r="AL288" s="37"/>
      <c r="AM288" s="37"/>
      <c r="AN288" s="37"/>
      <c r="AO288" s="37"/>
      <c r="AP288" s="37"/>
      <c r="AQ288" s="37"/>
    </row>
    <row r="289" spans="2:43" ht="12.75"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F289" s="37"/>
      <c r="AG289" s="37"/>
      <c r="AH289" s="37"/>
      <c r="AI289" s="37"/>
      <c r="AJ289" s="37"/>
      <c r="AK289" s="37"/>
      <c r="AL289" s="37"/>
      <c r="AM289" s="37"/>
      <c r="AN289" s="37"/>
      <c r="AO289" s="37"/>
      <c r="AP289" s="37"/>
      <c r="AQ289" s="37"/>
    </row>
    <row r="290" spans="2:43" ht="12.75"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F290" s="37"/>
      <c r="AG290" s="37"/>
      <c r="AH290" s="37"/>
      <c r="AI290" s="37"/>
      <c r="AJ290" s="37"/>
      <c r="AK290" s="37"/>
      <c r="AL290" s="37"/>
      <c r="AM290" s="37"/>
      <c r="AN290" s="37"/>
      <c r="AO290" s="37"/>
      <c r="AP290" s="37"/>
      <c r="AQ290" s="37"/>
    </row>
    <row r="291" spans="2:43" ht="12.75"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F291" s="37"/>
      <c r="AG291" s="37"/>
      <c r="AH291" s="37"/>
      <c r="AI291" s="37"/>
      <c r="AJ291" s="37"/>
      <c r="AK291" s="37"/>
      <c r="AL291" s="37"/>
      <c r="AM291" s="37"/>
      <c r="AN291" s="37"/>
      <c r="AO291" s="37"/>
      <c r="AP291" s="37"/>
      <c r="AQ291" s="37"/>
    </row>
    <row r="292" spans="2:43" ht="12.75"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F292" s="37"/>
      <c r="AG292" s="37"/>
      <c r="AH292" s="37"/>
      <c r="AI292" s="37"/>
      <c r="AJ292" s="37"/>
      <c r="AK292" s="37"/>
      <c r="AL292" s="37"/>
      <c r="AM292" s="37"/>
      <c r="AN292" s="37"/>
      <c r="AO292" s="37"/>
      <c r="AP292" s="37"/>
      <c r="AQ292" s="37"/>
    </row>
    <row r="293" spans="2:43" ht="12.75"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F293" s="37"/>
      <c r="AG293" s="37"/>
      <c r="AH293" s="37"/>
      <c r="AI293" s="37"/>
      <c r="AJ293" s="37"/>
      <c r="AK293" s="37"/>
      <c r="AL293" s="37"/>
      <c r="AM293" s="37"/>
      <c r="AN293" s="37"/>
      <c r="AO293" s="37"/>
      <c r="AP293" s="37"/>
      <c r="AQ293" s="37"/>
    </row>
    <row r="294" spans="2:43" ht="12.75"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F294" s="37"/>
      <c r="AG294" s="37"/>
      <c r="AH294" s="37"/>
      <c r="AI294" s="37"/>
      <c r="AJ294" s="37"/>
      <c r="AK294" s="37"/>
      <c r="AL294" s="37"/>
      <c r="AM294" s="37"/>
      <c r="AN294" s="37"/>
      <c r="AO294" s="37"/>
      <c r="AP294" s="37"/>
      <c r="AQ294" s="37"/>
    </row>
    <row r="295" spans="2:43" ht="12.75"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F295" s="37"/>
      <c r="AG295" s="37"/>
      <c r="AH295" s="37"/>
      <c r="AI295" s="37"/>
      <c r="AJ295" s="37"/>
      <c r="AK295" s="37"/>
      <c r="AL295" s="37"/>
      <c r="AM295" s="37"/>
      <c r="AN295" s="37"/>
      <c r="AO295" s="37"/>
      <c r="AP295" s="37"/>
      <c r="AQ295" s="37"/>
    </row>
    <row r="296" spans="2:43" ht="12.75"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F296" s="37"/>
      <c r="AG296" s="37"/>
      <c r="AH296" s="37"/>
      <c r="AI296" s="37"/>
      <c r="AJ296" s="37"/>
      <c r="AK296" s="37"/>
      <c r="AL296" s="37"/>
      <c r="AM296" s="37"/>
      <c r="AN296" s="37"/>
      <c r="AO296" s="37"/>
      <c r="AP296" s="37"/>
      <c r="AQ296" s="37"/>
    </row>
    <row r="297" spans="2:43" ht="12.75"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F297" s="37"/>
      <c r="AG297" s="37"/>
      <c r="AH297" s="37"/>
      <c r="AI297" s="37"/>
      <c r="AJ297" s="37"/>
      <c r="AK297" s="37"/>
      <c r="AL297" s="37"/>
      <c r="AM297" s="37"/>
      <c r="AN297" s="37"/>
      <c r="AO297" s="37"/>
      <c r="AP297" s="37"/>
      <c r="AQ297" s="37"/>
    </row>
    <row r="298" spans="2:43" ht="12.75"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F298" s="37"/>
      <c r="AG298" s="37"/>
      <c r="AH298" s="37"/>
      <c r="AI298" s="37"/>
      <c r="AJ298" s="37"/>
      <c r="AK298" s="37"/>
      <c r="AL298" s="37"/>
      <c r="AM298" s="37"/>
      <c r="AN298" s="37"/>
      <c r="AO298" s="37"/>
      <c r="AP298" s="37"/>
      <c r="AQ298" s="37"/>
    </row>
    <row r="299" spans="2:43" ht="12.75"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F299" s="37"/>
      <c r="AG299" s="37"/>
      <c r="AH299" s="37"/>
      <c r="AI299" s="37"/>
      <c r="AJ299" s="37"/>
      <c r="AK299" s="37"/>
      <c r="AL299" s="37"/>
      <c r="AM299" s="37"/>
      <c r="AN299" s="37"/>
      <c r="AO299" s="37"/>
      <c r="AP299" s="37"/>
      <c r="AQ299" s="37"/>
    </row>
    <row r="300" spans="2:43" ht="12.75"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F300" s="37"/>
      <c r="AG300" s="37"/>
      <c r="AH300" s="37"/>
      <c r="AI300" s="37"/>
      <c r="AJ300" s="37"/>
      <c r="AK300" s="37"/>
      <c r="AL300" s="37"/>
      <c r="AM300" s="37"/>
      <c r="AN300" s="37"/>
      <c r="AO300" s="37"/>
      <c r="AP300" s="37"/>
      <c r="AQ300" s="37"/>
    </row>
    <row r="301" spans="2:43" ht="12.75"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F301" s="37"/>
      <c r="AG301" s="37"/>
      <c r="AH301" s="37"/>
      <c r="AI301" s="37"/>
      <c r="AJ301" s="37"/>
      <c r="AK301" s="37"/>
      <c r="AL301" s="37"/>
      <c r="AM301" s="37"/>
      <c r="AN301" s="37"/>
      <c r="AO301" s="37"/>
      <c r="AP301" s="37"/>
      <c r="AQ301" s="37"/>
    </row>
    <row r="302" spans="2:43" ht="12.75"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F302" s="37"/>
      <c r="AG302" s="37"/>
      <c r="AH302" s="37"/>
      <c r="AI302" s="37"/>
      <c r="AJ302" s="37"/>
      <c r="AK302" s="37"/>
      <c r="AL302" s="37"/>
      <c r="AM302" s="37"/>
      <c r="AN302" s="37"/>
      <c r="AO302" s="37"/>
      <c r="AP302" s="37"/>
      <c r="AQ302" s="37"/>
    </row>
    <row r="303" spans="2:43" ht="12.75"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F303" s="37"/>
      <c r="AG303" s="37"/>
      <c r="AH303" s="37"/>
      <c r="AI303" s="37"/>
      <c r="AJ303" s="37"/>
      <c r="AK303" s="37"/>
      <c r="AL303" s="37"/>
      <c r="AM303" s="37"/>
      <c r="AN303" s="37"/>
      <c r="AO303" s="37"/>
      <c r="AP303" s="37"/>
      <c r="AQ303" s="37"/>
    </row>
    <row r="304" spans="2:43" ht="12.75"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F304" s="37"/>
      <c r="AG304" s="37"/>
      <c r="AH304" s="37"/>
      <c r="AI304" s="37"/>
      <c r="AJ304" s="37"/>
      <c r="AK304" s="37"/>
      <c r="AL304" s="37"/>
      <c r="AM304" s="37"/>
      <c r="AN304" s="37"/>
      <c r="AO304" s="37"/>
      <c r="AP304" s="37"/>
      <c r="AQ304" s="37"/>
    </row>
    <row r="305" spans="2:43" ht="12.75"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F305" s="37"/>
      <c r="AG305" s="37"/>
      <c r="AH305" s="37"/>
      <c r="AI305" s="37"/>
      <c r="AJ305" s="37"/>
      <c r="AK305" s="37"/>
      <c r="AL305" s="37"/>
      <c r="AM305" s="37"/>
      <c r="AN305" s="37"/>
      <c r="AO305" s="37"/>
      <c r="AP305" s="37"/>
      <c r="AQ305" s="37"/>
    </row>
    <row r="306" spans="2:43" ht="12.75"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F306" s="37"/>
      <c r="AG306" s="37"/>
      <c r="AH306" s="37"/>
      <c r="AI306" s="37"/>
      <c r="AJ306" s="37"/>
      <c r="AK306" s="37"/>
      <c r="AL306" s="37"/>
      <c r="AM306" s="37"/>
      <c r="AN306" s="37"/>
      <c r="AO306" s="37"/>
      <c r="AP306" s="37"/>
      <c r="AQ306" s="37"/>
    </row>
    <row r="307" spans="2:43" ht="12.75"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F307" s="37"/>
      <c r="AG307" s="37"/>
      <c r="AH307" s="37"/>
      <c r="AI307" s="37"/>
      <c r="AJ307" s="37"/>
      <c r="AK307" s="37"/>
      <c r="AL307" s="37"/>
      <c r="AM307" s="37"/>
      <c r="AN307" s="37"/>
      <c r="AO307" s="37"/>
      <c r="AP307" s="37"/>
      <c r="AQ307" s="37"/>
    </row>
    <row r="308" spans="2:43" ht="12.75"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F308" s="37"/>
      <c r="AG308" s="37"/>
      <c r="AH308" s="37"/>
      <c r="AI308" s="37"/>
      <c r="AJ308" s="37"/>
      <c r="AK308" s="37"/>
      <c r="AL308" s="37"/>
      <c r="AM308" s="37"/>
      <c r="AN308" s="37"/>
      <c r="AO308" s="37"/>
      <c r="AP308" s="37"/>
      <c r="AQ308" s="37"/>
    </row>
    <row r="309" spans="2:43" ht="12.75"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F309" s="37"/>
      <c r="AG309" s="37"/>
      <c r="AH309" s="37"/>
      <c r="AI309" s="37"/>
      <c r="AJ309" s="37"/>
      <c r="AK309" s="37"/>
      <c r="AL309" s="37"/>
      <c r="AM309" s="37"/>
      <c r="AN309" s="37"/>
      <c r="AO309" s="37"/>
      <c r="AP309" s="37"/>
      <c r="AQ309" s="37"/>
    </row>
    <row r="310" spans="2:43" ht="12.75"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F310" s="37"/>
      <c r="AG310" s="37"/>
      <c r="AH310" s="37"/>
      <c r="AI310" s="37"/>
      <c r="AJ310" s="37"/>
      <c r="AK310" s="37"/>
      <c r="AL310" s="37"/>
      <c r="AM310" s="37"/>
      <c r="AN310" s="37"/>
      <c r="AO310" s="37"/>
      <c r="AP310" s="37"/>
      <c r="AQ310" s="37"/>
    </row>
    <row r="311" spans="2:43" ht="12.75"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F311" s="37"/>
      <c r="AG311" s="37"/>
      <c r="AH311" s="37"/>
      <c r="AI311" s="37"/>
      <c r="AJ311" s="37"/>
      <c r="AK311" s="37"/>
      <c r="AL311" s="37"/>
      <c r="AM311" s="37"/>
      <c r="AN311" s="37"/>
      <c r="AO311" s="37"/>
      <c r="AP311" s="37"/>
      <c r="AQ311" s="37"/>
    </row>
    <row r="312" spans="2:43" ht="12.75"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F312" s="37"/>
      <c r="AG312" s="37"/>
      <c r="AH312" s="37"/>
      <c r="AI312" s="37"/>
      <c r="AJ312" s="37"/>
      <c r="AK312" s="37"/>
      <c r="AL312" s="37"/>
      <c r="AM312" s="37"/>
      <c r="AN312" s="37"/>
      <c r="AO312" s="37"/>
      <c r="AP312" s="37"/>
      <c r="AQ312" s="37"/>
    </row>
    <row r="313" spans="2:43" ht="12.75"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F313" s="37"/>
      <c r="AG313" s="37"/>
      <c r="AH313" s="37"/>
      <c r="AI313" s="37"/>
      <c r="AJ313" s="37"/>
      <c r="AK313" s="37"/>
      <c r="AL313" s="37"/>
      <c r="AM313" s="37"/>
      <c r="AN313" s="37"/>
      <c r="AO313" s="37"/>
      <c r="AP313" s="37"/>
      <c r="AQ313" s="37"/>
    </row>
    <row r="314" spans="2:43" ht="12.75"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F314" s="37"/>
      <c r="AG314" s="37"/>
      <c r="AH314" s="37"/>
      <c r="AI314" s="37"/>
      <c r="AJ314" s="37"/>
      <c r="AK314" s="37"/>
      <c r="AL314" s="37"/>
      <c r="AM314" s="37"/>
      <c r="AN314" s="37"/>
      <c r="AO314" s="37"/>
      <c r="AP314" s="37"/>
      <c r="AQ314" s="37"/>
    </row>
    <row r="315" spans="2:43" ht="12.75"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F315" s="37"/>
      <c r="AG315" s="37"/>
      <c r="AH315" s="37"/>
      <c r="AI315" s="37"/>
      <c r="AJ315" s="37"/>
      <c r="AK315" s="37"/>
      <c r="AL315" s="37"/>
      <c r="AM315" s="37"/>
      <c r="AN315" s="37"/>
      <c r="AO315" s="37"/>
      <c r="AP315" s="37"/>
      <c r="AQ315" s="37"/>
    </row>
    <row r="316" spans="2:43" ht="12.75"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F316" s="37"/>
      <c r="AG316" s="37"/>
      <c r="AH316" s="37"/>
      <c r="AI316" s="37"/>
      <c r="AJ316" s="37"/>
      <c r="AK316" s="37"/>
      <c r="AL316" s="37"/>
      <c r="AM316" s="37"/>
      <c r="AN316" s="37"/>
      <c r="AO316" s="37"/>
      <c r="AP316" s="37"/>
      <c r="AQ316" s="37"/>
    </row>
    <row r="317" spans="2:43" ht="12.75"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F317" s="37"/>
      <c r="AG317" s="37"/>
      <c r="AH317" s="37"/>
      <c r="AI317" s="37"/>
      <c r="AJ317" s="37"/>
      <c r="AK317" s="37"/>
      <c r="AL317" s="37"/>
      <c r="AM317" s="37"/>
      <c r="AN317" s="37"/>
      <c r="AO317" s="37"/>
      <c r="AP317" s="37"/>
      <c r="AQ317" s="37"/>
    </row>
    <row r="318" spans="2:43" ht="12.75"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F318" s="37"/>
      <c r="AG318" s="37"/>
      <c r="AH318" s="37"/>
      <c r="AI318" s="37"/>
      <c r="AJ318" s="37"/>
      <c r="AK318" s="37"/>
      <c r="AL318" s="37"/>
      <c r="AM318" s="37"/>
      <c r="AN318" s="37"/>
      <c r="AO318" s="37"/>
      <c r="AP318" s="37"/>
      <c r="AQ318" s="37"/>
    </row>
    <row r="319" spans="2:43" ht="12.75"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F319" s="37"/>
      <c r="AG319" s="37"/>
      <c r="AH319" s="37"/>
      <c r="AI319" s="37"/>
      <c r="AJ319" s="37"/>
      <c r="AK319" s="37"/>
      <c r="AL319" s="37"/>
      <c r="AM319" s="37"/>
      <c r="AN319" s="37"/>
      <c r="AO319" s="37"/>
      <c r="AP319" s="37"/>
      <c r="AQ319" s="37"/>
    </row>
    <row r="320" spans="2:43" ht="12.75"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  <c r="AM320" s="37"/>
      <c r="AN320" s="37"/>
      <c r="AO320" s="37"/>
      <c r="AP320" s="37"/>
      <c r="AQ320" s="37"/>
    </row>
    <row r="321" spans="2:43" ht="12.75"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F321" s="37"/>
      <c r="AG321" s="37"/>
      <c r="AH321" s="37"/>
      <c r="AI321" s="37"/>
      <c r="AJ321" s="37"/>
      <c r="AK321" s="37"/>
      <c r="AL321" s="37"/>
      <c r="AM321" s="37"/>
      <c r="AN321" s="37"/>
      <c r="AO321" s="37"/>
      <c r="AP321" s="37"/>
      <c r="AQ321" s="37"/>
    </row>
    <row r="322" spans="2:43" ht="12.75"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F322" s="37"/>
      <c r="AG322" s="37"/>
      <c r="AH322" s="37"/>
      <c r="AI322" s="37"/>
      <c r="AJ322" s="37"/>
      <c r="AK322" s="37"/>
      <c r="AL322" s="37"/>
      <c r="AM322" s="37"/>
      <c r="AN322" s="37"/>
      <c r="AO322" s="37"/>
      <c r="AP322" s="37"/>
      <c r="AQ322" s="37"/>
    </row>
    <row r="323" spans="2:43" ht="12.75"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F323" s="37"/>
      <c r="AG323" s="37"/>
      <c r="AH323" s="37"/>
      <c r="AI323" s="37"/>
      <c r="AJ323" s="37"/>
      <c r="AK323" s="37"/>
      <c r="AL323" s="37"/>
      <c r="AM323" s="37"/>
      <c r="AN323" s="37"/>
      <c r="AO323" s="37"/>
      <c r="AP323" s="37"/>
      <c r="AQ323" s="37"/>
    </row>
    <row r="324" spans="2:43" ht="12.75"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F324" s="37"/>
      <c r="AG324" s="37"/>
      <c r="AH324" s="37"/>
      <c r="AI324" s="37"/>
      <c r="AJ324" s="37"/>
      <c r="AK324" s="37"/>
      <c r="AL324" s="37"/>
      <c r="AM324" s="37"/>
      <c r="AN324" s="37"/>
      <c r="AO324" s="37"/>
      <c r="AP324" s="37"/>
      <c r="AQ324" s="37"/>
    </row>
    <row r="325" spans="2:43" ht="12.75"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F325" s="37"/>
      <c r="AG325" s="37"/>
      <c r="AH325" s="37"/>
      <c r="AI325" s="37"/>
      <c r="AJ325" s="37"/>
      <c r="AK325" s="37"/>
      <c r="AL325" s="37"/>
      <c r="AM325" s="37"/>
      <c r="AN325" s="37"/>
      <c r="AO325" s="37"/>
      <c r="AP325" s="37"/>
      <c r="AQ325" s="37"/>
    </row>
    <row r="326" spans="2:43" ht="12.75"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F326" s="37"/>
      <c r="AG326" s="37"/>
      <c r="AH326" s="37"/>
      <c r="AI326" s="37"/>
      <c r="AJ326" s="37"/>
      <c r="AK326" s="37"/>
      <c r="AL326" s="37"/>
      <c r="AM326" s="37"/>
      <c r="AN326" s="37"/>
      <c r="AO326" s="37"/>
      <c r="AP326" s="37"/>
      <c r="AQ326" s="37"/>
    </row>
    <row r="327" spans="2:43" ht="12.75"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F327" s="37"/>
      <c r="AG327" s="37"/>
      <c r="AH327" s="37"/>
      <c r="AI327" s="37"/>
      <c r="AJ327" s="37"/>
      <c r="AK327" s="37"/>
      <c r="AL327" s="37"/>
      <c r="AM327" s="37"/>
      <c r="AN327" s="37"/>
      <c r="AO327" s="37"/>
      <c r="AP327" s="37"/>
      <c r="AQ327" s="37"/>
    </row>
    <row r="328" spans="2:43" ht="12.75"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F328" s="37"/>
      <c r="AG328" s="37"/>
      <c r="AH328" s="37"/>
      <c r="AI328" s="37"/>
      <c r="AJ328" s="37"/>
      <c r="AK328" s="37"/>
      <c r="AL328" s="37"/>
      <c r="AM328" s="37"/>
      <c r="AN328" s="37"/>
      <c r="AO328" s="37"/>
      <c r="AP328" s="37"/>
      <c r="AQ328" s="37"/>
    </row>
    <row r="329" spans="2:43" ht="12.75"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F329" s="37"/>
      <c r="AG329" s="37"/>
      <c r="AH329" s="37"/>
      <c r="AI329" s="37"/>
      <c r="AJ329" s="37"/>
      <c r="AK329" s="37"/>
      <c r="AL329" s="37"/>
      <c r="AM329" s="37"/>
      <c r="AN329" s="37"/>
      <c r="AO329" s="37"/>
      <c r="AP329" s="37"/>
      <c r="AQ329" s="37"/>
    </row>
    <row r="330" spans="2:43" ht="12.75"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F330" s="37"/>
      <c r="AG330" s="37"/>
      <c r="AH330" s="37"/>
      <c r="AI330" s="37"/>
      <c r="AJ330" s="37"/>
      <c r="AK330" s="37"/>
      <c r="AL330" s="37"/>
      <c r="AM330" s="37"/>
      <c r="AN330" s="37"/>
      <c r="AO330" s="37"/>
      <c r="AP330" s="37"/>
      <c r="AQ330" s="37"/>
    </row>
    <row r="331" spans="2:43" ht="12.75"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F331" s="37"/>
      <c r="AG331" s="37"/>
      <c r="AH331" s="37"/>
      <c r="AI331" s="37"/>
      <c r="AJ331" s="37"/>
      <c r="AK331" s="37"/>
      <c r="AL331" s="37"/>
      <c r="AM331" s="37"/>
      <c r="AN331" s="37"/>
      <c r="AO331" s="37"/>
      <c r="AP331" s="37"/>
      <c r="AQ331" s="37"/>
    </row>
    <row r="332" spans="2:43" ht="12.75"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F332" s="37"/>
      <c r="AG332" s="37"/>
      <c r="AH332" s="37"/>
      <c r="AI332" s="37"/>
      <c r="AJ332" s="37"/>
      <c r="AK332" s="37"/>
      <c r="AL332" s="37"/>
      <c r="AM332" s="37"/>
      <c r="AN332" s="37"/>
      <c r="AO332" s="37"/>
      <c r="AP332" s="37"/>
      <c r="AQ332" s="37"/>
    </row>
    <row r="333" spans="2:43" ht="12.75"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F333" s="37"/>
      <c r="AG333" s="37"/>
      <c r="AH333" s="37"/>
      <c r="AI333" s="37"/>
      <c r="AJ333" s="37"/>
      <c r="AK333" s="37"/>
      <c r="AL333" s="37"/>
      <c r="AM333" s="37"/>
      <c r="AN333" s="37"/>
      <c r="AO333" s="37"/>
      <c r="AP333" s="37"/>
      <c r="AQ333" s="37"/>
    </row>
    <row r="334" spans="2:43" ht="12.75"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F334" s="37"/>
      <c r="AG334" s="37"/>
      <c r="AH334" s="37"/>
      <c r="AI334" s="37"/>
      <c r="AJ334" s="37"/>
      <c r="AK334" s="37"/>
      <c r="AL334" s="37"/>
      <c r="AM334" s="37"/>
      <c r="AN334" s="37"/>
      <c r="AO334" s="37"/>
      <c r="AP334" s="37"/>
      <c r="AQ334" s="37"/>
    </row>
    <row r="335" spans="2:43" ht="12.75"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F335" s="37"/>
      <c r="AG335" s="37"/>
      <c r="AH335" s="37"/>
      <c r="AI335" s="37"/>
      <c r="AJ335" s="37"/>
      <c r="AK335" s="37"/>
      <c r="AL335" s="37"/>
      <c r="AM335" s="37"/>
      <c r="AN335" s="37"/>
      <c r="AO335" s="37"/>
      <c r="AP335" s="37"/>
      <c r="AQ335" s="37"/>
    </row>
    <row r="336" spans="2:43" ht="12.75"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F336" s="37"/>
      <c r="AG336" s="37"/>
      <c r="AH336" s="37"/>
      <c r="AI336" s="37"/>
      <c r="AJ336" s="37"/>
      <c r="AK336" s="37"/>
      <c r="AL336" s="37"/>
      <c r="AM336" s="37"/>
      <c r="AN336" s="37"/>
      <c r="AO336" s="37"/>
      <c r="AP336" s="37"/>
      <c r="AQ336" s="37"/>
    </row>
    <row r="337" spans="2:43" ht="12.75"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F337" s="37"/>
      <c r="AG337" s="37"/>
      <c r="AH337" s="37"/>
      <c r="AI337" s="37"/>
      <c r="AJ337" s="37"/>
      <c r="AK337" s="37"/>
      <c r="AL337" s="37"/>
      <c r="AM337" s="37"/>
      <c r="AN337" s="37"/>
      <c r="AO337" s="37"/>
      <c r="AP337" s="37"/>
      <c r="AQ337" s="37"/>
    </row>
    <row r="338" spans="2:43" ht="12.75"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F338" s="37"/>
      <c r="AG338" s="37"/>
      <c r="AH338" s="37"/>
      <c r="AI338" s="37"/>
      <c r="AJ338" s="37"/>
      <c r="AK338" s="37"/>
      <c r="AL338" s="37"/>
      <c r="AM338" s="37"/>
      <c r="AN338" s="37"/>
      <c r="AO338" s="37"/>
      <c r="AP338" s="37"/>
      <c r="AQ338" s="37"/>
    </row>
    <row r="339" spans="2:43" ht="12.75"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F339" s="37"/>
      <c r="AG339" s="37"/>
      <c r="AH339" s="37"/>
      <c r="AI339" s="37"/>
      <c r="AJ339" s="37"/>
      <c r="AK339" s="37"/>
      <c r="AL339" s="37"/>
      <c r="AM339" s="37"/>
      <c r="AN339" s="37"/>
      <c r="AO339" s="37"/>
      <c r="AP339" s="37"/>
      <c r="AQ339" s="37"/>
    </row>
    <row r="340" spans="2:43" ht="12.75"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F340" s="37"/>
      <c r="AG340" s="37"/>
      <c r="AH340" s="37"/>
      <c r="AI340" s="37"/>
      <c r="AJ340" s="37"/>
      <c r="AK340" s="37"/>
      <c r="AL340" s="37"/>
      <c r="AM340" s="37"/>
      <c r="AN340" s="37"/>
      <c r="AO340" s="37"/>
      <c r="AP340" s="37"/>
      <c r="AQ340" s="37"/>
    </row>
    <row r="341" spans="2:43" ht="12.75"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F341" s="37"/>
      <c r="AG341" s="37"/>
      <c r="AH341" s="37"/>
      <c r="AI341" s="37"/>
      <c r="AJ341" s="37"/>
      <c r="AK341" s="37"/>
      <c r="AL341" s="37"/>
      <c r="AM341" s="37"/>
      <c r="AN341" s="37"/>
      <c r="AO341" s="37"/>
      <c r="AP341" s="37"/>
      <c r="AQ341" s="37"/>
    </row>
    <row r="342" spans="2:43" ht="12.75"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F342" s="37"/>
      <c r="AG342" s="37"/>
      <c r="AH342" s="37"/>
      <c r="AI342" s="37"/>
      <c r="AJ342" s="37"/>
      <c r="AK342" s="37"/>
      <c r="AL342" s="37"/>
      <c r="AM342" s="37"/>
      <c r="AN342" s="37"/>
      <c r="AO342" s="37"/>
      <c r="AP342" s="37"/>
      <c r="AQ342" s="37"/>
    </row>
    <row r="343" spans="2:43" ht="12.75"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F343" s="37"/>
      <c r="AG343" s="37"/>
      <c r="AH343" s="37"/>
      <c r="AI343" s="37"/>
      <c r="AJ343" s="37"/>
      <c r="AK343" s="37"/>
      <c r="AL343" s="37"/>
      <c r="AM343" s="37"/>
      <c r="AN343" s="37"/>
      <c r="AO343" s="37"/>
      <c r="AP343" s="37"/>
      <c r="AQ343" s="37"/>
    </row>
    <row r="344" spans="2:43" ht="12.75"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F344" s="37"/>
      <c r="AG344" s="37"/>
      <c r="AH344" s="37"/>
      <c r="AI344" s="37"/>
      <c r="AJ344" s="37"/>
      <c r="AK344" s="37"/>
      <c r="AL344" s="37"/>
      <c r="AM344" s="37"/>
      <c r="AN344" s="37"/>
      <c r="AO344" s="37"/>
      <c r="AP344" s="37"/>
      <c r="AQ344" s="37"/>
    </row>
    <row r="345" spans="2:43" ht="12.75"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F345" s="37"/>
      <c r="AG345" s="37"/>
      <c r="AH345" s="37"/>
      <c r="AI345" s="37"/>
      <c r="AJ345" s="37"/>
      <c r="AK345" s="37"/>
      <c r="AL345" s="37"/>
      <c r="AM345" s="37"/>
      <c r="AN345" s="37"/>
      <c r="AO345" s="37"/>
      <c r="AP345" s="37"/>
      <c r="AQ345" s="37"/>
    </row>
    <row r="346" spans="2:43" ht="12.75"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F346" s="37"/>
      <c r="AG346" s="37"/>
      <c r="AH346" s="37"/>
      <c r="AI346" s="37"/>
      <c r="AJ346" s="37"/>
      <c r="AK346" s="37"/>
      <c r="AL346" s="37"/>
      <c r="AM346" s="37"/>
      <c r="AN346" s="37"/>
      <c r="AO346" s="37"/>
      <c r="AP346" s="37"/>
      <c r="AQ346" s="37"/>
    </row>
    <row r="347" spans="2:43" ht="12.75"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F347" s="37"/>
      <c r="AG347" s="37"/>
      <c r="AH347" s="37"/>
      <c r="AI347" s="37"/>
      <c r="AJ347" s="37"/>
      <c r="AK347" s="37"/>
      <c r="AL347" s="37"/>
      <c r="AM347" s="37"/>
      <c r="AN347" s="37"/>
      <c r="AO347" s="37"/>
      <c r="AP347" s="37"/>
      <c r="AQ347" s="37"/>
    </row>
    <row r="348" spans="2:43" ht="12.75"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F348" s="37"/>
      <c r="AG348" s="37"/>
      <c r="AH348" s="37"/>
      <c r="AI348" s="37"/>
      <c r="AJ348" s="37"/>
      <c r="AK348" s="37"/>
      <c r="AL348" s="37"/>
      <c r="AM348" s="37"/>
      <c r="AN348" s="37"/>
      <c r="AO348" s="37"/>
      <c r="AP348" s="37"/>
      <c r="AQ348" s="37"/>
    </row>
    <row r="349" spans="2:43" ht="12.75"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F349" s="37"/>
      <c r="AG349" s="37"/>
      <c r="AH349" s="37"/>
      <c r="AI349" s="37"/>
      <c r="AJ349" s="37"/>
      <c r="AK349" s="37"/>
      <c r="AL349" s="37"/>
      <c r="AM349" s="37"/>
      <c r="AN349" s="37"/>
      <c r="AO349" s="37"/>
      <c r="AP349" s="37"/>
      <c r="AQ349" s="37"/>
    </row>
    <row r="350" spans="2:43" ht="12.75"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F350" s="37"/>
      <c r="AG350" s="37"/>
      <c r="AH350" s="37"/>
      <c r="AI350" s="37"/>
      <c r="AJ350" s="37"/>
      <c r="AK350" s="37"/>
      <c r="AL350" s="37"/>
      <c r="AM350" s="37"/>
      <c r="AN350" s="37"/>
      <c r="AO350" s="37"/>
      <c r="AP350" s="37"/>
      <c r="AQ350" s="37"/>
    </row>
    <row r="351" spans="2:43" ht="12.75"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F351" s="37"/>
      <c r="AG351" s="37"/>
      <c r="AH351" s="37"/>
      <c r="AI351" s="37"/>
      <c r="AJ351" s="37"/>
      <c r="AK351" s="37"/>
      <c r="AL351" s="37"/>
      <c r="AM351" s="37"/>
      <c r="AN351" s="37"/>
      <c r="AO351" s="37"/>
      <c r="AP351" s="37"/>
      <c r="AQ351" s="37"/>
    </row>
    <row r="352" spans="2:43" ht="12.75"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F352" s="37"/>
      <c r="AG352" s="37"/>
      <c r="AH352" s="37"/>
      <c r="AI352" s="37"/>
      <c r="AJ352" s="37"/>
      <c r="AK352" s="37"/>
      <c r="AL352" s="37"/>
      <c r="AM352" s="37"/>
      <c r="AN352" s="37"/>
      <c r="AO352" s="37"/>
      <c r="AP352" s="37"/>
      <c r="AQ352" s="37"/>
    </row>
    <row r="353" spans="2:43" ht="12.75"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F353" s="37"/>
      <c r="AG353" s="37"/>
      <c r="AH353" s="37"/>
      <c r="AI353" s="37"/>
      <c r="AJ353" s="37"/>
      <c r="AK353" s="37"/>
      <c r="AL353" s="37"/>
      <c r="AM353" s="37"/>
      <c r="AN353" s="37"/>
      <c r="AO353" s="37"/>
      <c r="AP353" s="37"/>
      <c r="AQ353" s="37"/>
    </row>
    <row r="354" spans="2:43" ht="12.75"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F354" s="37"/>
      <c r="AG354" s="37"/>
      <c r="AH354" s="37"/>
      <c r="AI354" s="37"/>
      <c r="AJ354" s="37"/>
      <c r="AK354" s="37"/>
      <c r="AL354" s="37"/>
      <c r="AM354" s="37"/>
      <c r="AN354" s="37"/>
      <c r="AO354" s="37"/>
      <c r="AP354" s="37"/>
      <c r="AQ354" s="37"/>
    </row>
    <row r="355" spans="2:43" ht="12.75"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F355" s="37"/>
      <c r="AG355" s="37"/>
      <c r="AH355" s="37"/>
      <c r="AI355" s="37"/>
      <c r="AJ355" s="37"/>
      <c r="AK355" s="37"/>
      <c r="AL355" s="37"/>
      <c r="AM355" s="37"/>
      <c r="AN355" s="37"/>
      <c r="AO355" s="37"/>
      <c r="AP355" s="37"/>
      <c r="AQ355" s="37"/>
    </row>
    <row r="356" spans="2:43" ht="12.75"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F356" s="37"/>
      <c r="AG356" s="37"/>
      <c r="AH356" s="37"/>
      <c r="AI356" s="37"/>
      <c r="AJ356" s="37"/>
      <c r="AK356" s="37"/>
      <c r="AL356" s="37"/>
      <c r="AM356" s="37"/>
      <c r="AN356" s="37"/>
      <c r="AO356" s="37"/>
      <c r="AP356" s="37"/>
      <c r="AQ356" s="37"/>
    </row>
    <row r="357" spans="2:43" ht="12.75"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F357" s="37"/>
      <c r="AG357" s="37"/>
      <c r="AH357" s="37"/>
      <c r="AI357" s="37"/>
      <c r="AJ357" s="37"/>
      <c r="AK357" s="37"/>
      <c r="AL357" s="37"/>
      <c r="AM357" s="37"/>
      <c r="AN357" s="37"/>
      <c r="AO357" s="37"/>
      <c r="AP357" s="37"/>
      <c r="AQ357" s="37"/>
    </row>
    <row r="358" spans="2:43" ht="12.75"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F358" s="37"/>
      <c r="AG358" s="37"/>
      <c r="AH358" s="37"/>
      <c r="AI358" s="37"/>
      <c r="AJ358" s="37"/>
      <c r="AK358" s="37"/>
      <c r="AL358" s="37"/>
      <c r="AM358" s="37"/>
      <c r="AN358" s="37"/>
      <c r="AO358" s="37"/>
      <c r="AP358" s="37"/>
      <c r="AQ358" s="37"/>
    </row>
    <row r="359" spans="2:43" ht="12.75"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F359" s="37"/>
      <c r="AG359" s="37"/>
      <c r="AH359" s="37"/>
      <c r="AI359" s="37"/>
      <c r="AJ359" s="37"/>
      <c r="AK359" s="37"/>
      <c r="AL359" s="37"/>
      <c r="AM359" s="37"/>
      <c r="AN359" s="37"/>
      <c r="AO359" s="37"/>
      <c r="AP359" s="37"/>
      <c r="AQ359" s="37"/>
    </row>
    <row r="360" spans="2:43" ht="12.75"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F360" s="37"/>
      <c r="AG360" s="37"/>
      <c r="AH360" s="37"/>
      <c r="AI360" s="37"/>
      <c r="AJ360" s="37"/>
      <c r="AK360" s="37"/>
      <c r="AL360" s="37"/>
      <c r="AM360" s="37"/>
      <c r="AN360" s="37"/>
      <c r="AO360" s="37"/>
      <c r="AP360" s="37"/>
      <c r="AQ360" s="37"/>
    </row>
    <row r="361" spans="2:43" ht="12.75"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F361" s="37"/>
      <c r="AG361" s="37"/>
      <c r="AH361" s="37"/>
      <c r="AI361" s="37"/>
      <c r="AJ361" s="37"/>
      <c r="AK361" s="37"/>
      <c r="AL361" s="37"/>
      <c r="AM361" s="37"/>
      <c r="AN361" s="37"/>
      <c r="AO361" s="37"/>
      <c r="AP361" s="37"/>
      <c r="AQ361" s="37"/>
    </row>
    <row r="362" spans="2:43" ht="12.75"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F362" s="37"/>
      <c r="AG362" s="37"/>
      <c r="AH362" s="37"/>
      <c r="AI362" s="37"/>
      <c r="AJ362" s="37"/>
      <c r="AK362" s="37"/>
      <c r="AL362" s="37"/>
      <c r="AM362" s="37"/>
      <c r="AN362" s="37"/>
      <c r="AO362" s="37"/>
      <c r="AP362" s="37"/>
      <c r="AQ362" s="37"/>
    </row>
    <row r="363" spans="2:43" ht="12.75"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F363" s="37"/>
      <c r="AG363" s="37"/>
      <c r="AH363" s="37"/>
      <c r="AI363" s="37"/>
      <c r="AJ363" s="37"/>
      <c r="AK363" s="37"/>
      <c r="AL363" s="37"/>
      <c r="AM363" s="37"/>
      <c r="AN363" s="37"/>
      <c r="AO363" s="37"/>
      <c r="AP363" s="37"/>
      <c r="AQ363" s="37"/>
    </row>
    <row r="364" spans="2:43" ht="12.75"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F364" s="37"/>
      <c r="AG364" s="37"/>
      <c r="AH364" s="37"/>
      <c r="AI364" s="37"/>
      <c r="AJ364" s="37"/>
      <c r="AK364" s="37"/>
      <c r="AL364" s="37"/>
      <c r="AM364" s="37"/>
      <c r="AN364" s="37"/>
      <c r="AO364" s="37"/>
      <c r="AP364" s="37"/>
      <c r="AQ364" s="37"/>
    </row>
    <row r="365" spans="2:43" ht="12.75"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F365" s="37"/>
      <c r="AG365" s="37"/>
      <c r="AH365" s="37"/>
      <c r="AI365" s="37"/>
      <c r="AJ365" s="37"/>
      <c r="AK365" s="37"/>
      <c r="AL365" s="37"/>
      <c r="AM365" s="37"/>
      <c r="AN365" s="37"/>
      <c r="AO365" s="37"/>
      <c r="AP365" s="37"/>
      <c r="AQ365" s="37"/>
    </row>
    <row r="366" spans="2:43" ht="12.75"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F366" s="37"/>
      <c r="AG366" s="37"/>
      <c r="AH366" s="37"/>
      <c r="AI366" s="37"/>
      <c r="AJ366" s="37"/>
      <c r="AK366" s="37"/>
      <c r="AL366" s="37"/>
      <c r="AM366" s="37"/>
      <c r="AN366" s="37"/>
      <c r="AO366" s="37"/>
      <c r="AP366" s="37"/>
      <c r="AQ366" s="37"/>
    </row>
    <row r="367" spans="2:43" ht="12.75"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F367" s="37"/>
      <c r="AG367" s="37"/>
      <c r="AH367" s="37"/>
      <c r="AI367" s="37"/>
      <c r="AJ367" s="37"/>
      <c r="AK367" s="37"/>
      <c r="AL367" s="37"/>
      <c r="AM367" s="37"/>
      <c r="AN367" s="37"/>
      <c r="AO367" s="37"/>
      <c r="AP367" s="37"/>
      <c r="AQ367" s="37"/>
    </row>
    <row r="368" spans="2:43" ht="12.75"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F368" s="37"/>
      <c r="AG368" s="37"/>
      <c r="AH368" s="37"/>
      <c r="AI368" s="37"/>
      <c r="AJ368" s="37"/>
      <c r="AK368" s="37"/>
      <c r="AL368" s="37"/>
      <c r="AM368" s="37"/>
      <c r="AN368" s="37"/>
      <c r="AO368" s="37"/>
      <c r="AP368" s="37"/>
      <c r="AQ368" s="37"/>
    </row>
    <row r="369" spans="2:43" ht="12.75"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F369" s="37"/>
      <c r="AG369" s="37"/>
      <c r="AH369" s="37"/>
      <c r="AI369" s="37"/>
      <c r="AJ369" s="37"/>
      <c r="AK369" s="37"/>
      <c r="AL369" s="37"/>
      <c r="AM369" s="37"/>
      <c r="AN369" s="37"/>
      <c r="AO369" s="37"/>
      <c r="AP369" s="37"/>
      <c r="AQ369" s="37"/>
    </row>
    <row r="370" spans="2:43" ht="12.75"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F370" s="37"/>
      <c r="AG370" s="37"/>
      <c r="AH370" s="37"/>
      <c r="AI370" s="37"/>
      <c r="AJ370" s="37"/>
      <c r="AK370" s="37"/>
      <c r="AL370" s="37"/>
      <c r="AM370" s="37"/>
      <c r="AN370" s="37"/>
      <c r="AO370" s="37"/>
      <c r="AP370" s="37"/>
      <c r="AQ370" s="37"/>
    </row>
    <row r="371" spans="2:43" ht="12.75"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F371" s="37"/>
      <c r="AG371" s="37"/>
      <c r="AH371" s="37"/>
      <c r="AI371" s="37"/>
      <c r="AJ371" s="37"/>
      <c r="AK371" s="37"/>
      <c r="AL371" s="37"/>
      <c r="AM371" s="37"/>
      <c r="AN371" s="37"/>
      <c r="AO371" s="37"/>
      <c r="AP371" s="37"/>
      <c r="AQ371" s="37"/>
    </row>
    <row r="372" spans="2:43" ht="12.75"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F372" s="37"/>
      <c r="AG372" s="37"/>
      <c r="AH372" s="37"/>
      <c r="AI372" s="37"/>
      <c r="AJ372" s="37"/>
      <c r="AK372" s="37"/>
      <c r="AL372" s="37"/>
      <c r="AM372" s="37"/>
      <c r="AN372" s="37"/>
      <c r="AO372" s="37"/>
      <c r="AP372" s="37"/>
      <c r="AQ372" s="37"/>
    </row>
    <row r="373" spans="2:43" ht="12.75"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F373" s="37"/>
      <c r="AG373" s="37"/>
      <c r="AH373" s="37"/>
      <c r="AI373" s="37"/>
      <c r="AJ373" s="37"/>
      <c r="AK373" s="37"/>
      <c r="AL373" s="37"/>
      <c r="AM373" s="37"/>
      <c r="AN373" s="37"/>
      <c r="AO373" s="37"/>
      <c r="AP373" s="37"/>
      <c r="AQ373" s="37"/>
    </row>
    <row r="374" spans="2:43" ht="12.75"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F374" s="37"/>
      <c r="AG374" s="37"/>
      <c r="AH374" s="37"/>
      <c r="AI374" s="37"/>
      <c r="AJ374" s="37"/>
      <c r="AK374" s="37"/>
      <c r="AL374" s="37"/>
      <c r="AM374" s="37"/>
      <c r="AN374" s="37"/>
      <c r="AO374" s="37"/>
      <c r="AP374" s="37"/>
      <c r="AQ374" s="37"/>
    </row>
    <row r="375" spans="2:43" ht="12.75"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F375" s="37"/>
      <c r="AG375" s="37"/>
      <c r="AH375" s="37"/>
      <c r="AI375" s="37"/>
      <c r="AJ375" s="37"/>
      <c r="AK375" s="37"/>
      <c r="AL375" s="37"/>
      <c r="AM375" s="37"/>
      <c r="AN375" s="37"/>
      <c r="AO375" s="37"/>
      <c r="AP375" s="37"/>
      <c r="AQ375" s="37"/>
    </row>
    <row r="376" spans="2:43" ht="12.75"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F376" s="37"/>
      <c r="AG376" s="37"/>
      <c r="AH376" s="37"/>
      <c r="AI376" s="37"/>
      <c r="AJ376" s="37"/>
      <c r="AK376" s="37"/>
      <c r="AL376" s="37"/>
      <c r="AM376" s="37"/>
      <c r="AN376" s="37"/>
      <c r="AO376" s="37"/>
      <c r="AP376" s="37"/>
      <c r="AQ376" s="37"/>
    </row>
    <row r="377" spans="2:43" ht="12.75"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F377" s="37"/>
      <c r="AG377" s="37"/>
      <c r="AH377" s="37"/>
      <c r="AI377" s="37"/>
      <c r="AJ377" s="37"/>
      <c r="AK377" s="37"/>
      <c r="AL377" s="37"/>
      <c r="AM377" s="37"/>
      <c r="AN377" s="37"/>
      <c r="AO377" s="37"/>
      <c r="AP377" s="37"/>
      <c r="AQ377" s="37"/>
    </row>
    <row r="378" spans="2:43" ht="12.75"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F378" s="37"/>
      <c r="AG378" s="37"/>
      <c r="AH378" s="37"/>
      <c r="AI378" s="37"/>
      <c r="AJ378" s="37"/>
      <c r="AK378" s="37"/>
      <c r="AL378" s="37"/>
      <c r="AM378" s="37"/>
      <c r="AN378" s="37"/>
      <c r="AO378" s="37"/>
      <c r="AP378" s="37"/>
      <c r="AQ378" s="37"/>
    </row>
    <row r="379" spans="2:43" ht="12.75"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F379" s="37"/>
      <c r="AG379" s="37"/>
      <c r="AH379" s="37"/>
      <c r="AI379" s="37"/>
      <c r="AJ379" s="37"/>
      <c r="AK379" s="37"/>
      <c r="AL379" s="37"/>
      <c r="AM379" s="37"/>
      <c r="AN379" s="37"/>
      <c r="AO379" s="37"/>
      <c r="AP379" s="37"/>
      <c r="AQ379" s="37"/>
    </row>
    <row r="380" spans="2:43" ht="12.75"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F380" s="37"/>
      <c r="AG380" s="37"/>
      <c r="AH380" s="37"/>
      <c r="AI380" s="37"/>
      <c r="AJ380" s="37"/>
      <c r="AK380" s="37"/>
      <c r="AL380" s="37"/>
      <c r="AM380" s="37"/>
      <c r="AN380" s="37"/>
      <c r="AO380" s="37"/>
      <c r="AP380" s="37"/>
      <c r="AQ380" s="37"/>
    </row>
    <row r="381" spans="2:43" ht="12.75"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F381" s="37"/>
      <c r="AG381" s="37"/>
      <c r="AH381" s="37"/>
      <c r="AI381" s="37"/>
      <c r="AJ381" s="37"/>
      <c r="AK381" s="37"/>
      <c r="AL381" s="37"/>
      <c r="AM381" s="37"/>
      <c r="AN381" s="37"/>
      <c r="AO381" s="37"/>
      <c r="AP381" s="37"/>
      <c r="AQ381" s="37"/>
    </row>
    <row r="382" spans="2:43" ht="12.75"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F382" s="37"/>
      <c r="AG382" s="37"/>
      <c r="AH382" s="37"/>
      <c r="AI382" s="37"/>
      <c r="AJ382" s="37"/>
      <c r="AK382" s="37"/>
      <c r="AL382" s="37"/>
      <c r="AM382" s="37"/>
      <c r="AN382" s="37"/>
      <c r="AO382" s="37"/>
      <c r="AP382" s="37"/>
      <c r="AQ382" s="37"/>
    </row>
    <row r="383" spans="2:43" ht="12.75"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F383" s="37"/>
      <c r="AG383" s="37"/>
      <c r="AH383" s="37"/>
      <c r="AI383" s="37"/>
      <c r="AJ383" s="37"/>
      <c r="AK383" s="37"/>
      <c r="AL383" s="37"/>
      <c r="AM383" s="37"/>
      <c r="AN383" s="37"/>
      <c r="AO383" s="37"/>
      <c r="AP383" s="37"/>
      <c r="AQ383" s="37"/>
    </row>
    <row r="384" spans="2:43" ht="12.75"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  <c r="AN384" s="37"/>
      <c r="AO384" s="37"/>
      <c r="AP384" s="37"/>
      <c r="AQ384" s="37"/>
    </row>
    <row r="385" spans="2:43" ht="12.75"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F385" s="37"/>
      <c r="AG385" s="37"/>
      <c r="AH385" s="37"/>
      <c r="AI385" s="37"/>
      <c r="AJ385" s="37"/>
      <c r="AK385" s="37"/>
      <c r="AL385" s="37"/>
      <c r="AM385" s="37"/>
      <c r="AN385" s="37"/>
      <c r="AO385" s="37"/>
      <c r="AP385" s="37"/>
      <c r="AQ385" s="37"/>
    </row>
    <row r="386" spans="2:43" ht="12.75"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F386" s="37"/>
      <c r="AG386" s="37"/>
      <c r="AH386" s="37"/>
      <c r="AI386" s="37"/>
      <c r="AJ386" s="37"/>
      <c r="AK386" s="37"/>
      <c r="AL386" s="37"/>
      <c r="AM386" s="37"/>
      <c r="AN386" s="37"/>
      <c r="AO386" s="37"/>
      <c r="AP386" s="37"/>
      <c r="AQ386" s="37"/>
    </row>
    <row r="387" spans="2:43" ht="12.75"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F387" s="37"/>
      <c r="AG387" s="37"/>
      <c r="AH387" s="37"/>
      <c r="AI387" s="37"/>
      <c r="AJ387" s="37"/>
      <c r="AK387" s="37"/>
      <c r="AL387" s="37"/>
      <c r="AM387" s="37"/>
      <c r="AN387" s="37"/>
      <c r="AO387" s="37"/>
      <c r="AP387" s="37"/>
      <c r="AQ387" s="37"/>
    </row>
    <row r="388" spans="2:43" ht="12.75"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F388" s="37"/>
      <c r="AG388" s="37"/>
      <c r="AH388" s="37"/>
      <c r="AI388" s="37"/>
      <c r="AJ388" s="37"/>
      <c r="AK388" s="37"/>
      <c r="AL388" s="37"/>
      <c r="AM388" s="37"/>
      <c r="AN388" s="37"/>
      <c r="AO388" s="37"/>
      <c r="AP388" s="37"/>
      <c r="AQ388" s="37"/>
    </row>
    <row r="389" spans="2:43" ht="12.75"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F389" s="37"/>
      <c r="AG389" s="37"/>
      <c r="AH389" s="37"/>
      <c r="AI389" s="37"/>
      <c r="AJ389" s="37"/>
      <c r="AK389" s="37"/>
      <c r="AL389" s="37"/>
      <c r="AM389" s="37"/>
      <c r="AN389" s="37"/>
      <c r="AO389" s="37"/>
      <c r="AP389" s="37"/>
      <c r="AQ389" s="37"/>
    </row>
    <row r="390" spans="2:43" ht="12.75"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F390" s="37"/>
      <c r="AG390" s="37"/>
      <c r="AH390" s="37"/>
      <c r="AI390" s="37"/>
      <c r="AJ390" s="37"/>
      <c r="AK390" s="37"/>
      <c r="AL390" s="37"/>
      <c r="AM390" s="37"/>
      <c r="AN390" s="37"/>
      <c r="AO390" s="37"/>
      <c r="AP390" s="37"/>
      <c r="AQ390" s="37"/>
    </row>
    <row r="391" spans="2:43" ht="12.75"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F391" s="37"/>
      <c r="AG391" s="37"/>
      <c r="AH391" s="37"/>
      <c r="AI391" s="37"/>
      <c r="AJ391" s="37"/>
      <c r="AK391" s="37"/>
      <c r="AL391" s="37"/>
      <c r="AM391" s="37"/>
      <c r="AN391" s="37"/>
      <c r="AO391" s="37"/>
      <c r="AP391" s="37"/>
      <c r="AQ391" s="37"/>
    </row>
    <row r="392" spans="2:43" ht="12.75"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F392" s="37"/>
      <c r="AG392" s="37"/>
      <c r="AH392" s="37"/>
      <c r="AI392" s="37"/>
      <c r="AJ392" s="37"/>
      <c r="AK392" s="37"/>
      <c r="AL392" s="37"/>
      <c r="AM392" s="37"/>
      <c r="AN392" s="37"/>
      <c r="AO392" s="37"/>
      <c r="AP392" s="37"/>
      <c r="AQ392" s="37"/>
    </row>
    <row r="393" spans="2:43" ht="12.75"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F393" s="37"/>
      <c r="AG393" s="37"/>
      <c r="AH393" s="37"/>
      <c r="AI393" s="37"/>
      <c r="AJ393" s="37"/>
      <c r="AK393" s="37"/>
      <c r="AL393" s="37"/>
      <c r="AM393" s="37"/>
      <c r="AN393" s="37"/>
      <c r="AO393" s="37"/>
      <c r="AP393" s="37"/>
      <c r="AQ393" s="37"/>
    </row>
    <row r="394" spans="2:43" ht="12.75"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F394" s="37"/>
      <c r="AG394" s="37"/>
      <c r="AH394" s="37"/>
      <c r="AI394" s="37"/>
      <c r="AJ394" s="37"/>
      <c r="AK394" s="37"/>
      <c r="AL394" s="37"/>
      <c r="AM394" s="37"/>
      <c r="AN394" s="37"/>
      <c r="AO394" s="37"/>
      <c r="AP394" s="37"/>
      <c r="AQ394" s="37"/>
    </row>
    <row r="395" spans="2:43" ht="12.75"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F395" s="37"/>
      <c r="AG395" s="37"/>
      <c r="AH395" s="37"/>
      <c r="AI395" s="37"/>
      <c r="AJ395" s="37"/>
      <c r="AK395" s="37"/>
      <c r="AL395" s="37"/>
      <c r="AM395" s="37"/>
      <c r="AN395" s="37"/>
      <c r="AO395" s="37"/>
      <c r="AP395" s="37"/>
      <c r="AQ395" s="37"/>
    </row>
    <row r="396" spans="2:43" ht="12.75"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F396" s="37"/>
      <c r="AG396" s="37"/>
      <c r="AH396" s="37"/>
      <c r="AI396" s="37"/>
      <c r="AJ396" s="37"/>
      <c r="AK396" s="37"/>
      <c r="AL396" s="37"/>
      <c r="AM396" s="37"/>
      <c r="AN396" s="37"/>
      <c r="AO396" s="37"/>
      <c r="AP396" s="37"/>
      <c r="AQ396" s="37"/>
    </row>
    <row r="397" spans="2:43" ht="12.75"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F397" s="37"/>
      <c r="AG397" s="37"/>
      <c r="AH397" s="37"/>
      <c r="AI397" s="37"/>
      <c r="AJ397" s="37"/>
      <c r="AK397" s="37"/>
      <c r="AL397" s="37"/>
      <c r="AM397" s="37"/>
      <c r="AN397" s="37"/>
      <c r="AO397" s="37"/>
      <c r="AP397" s="37"/>
      <c r="AQ397" s="37"/>
    </row>
    <row r="398" spans="2:43" ht="12.75"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F398" s="37"/>
      <c r="AG398" s="37"/>
      <c r="AH398" s="37"/>
      <c r="AI398" s="37"/>
      <c r="AJ398" s="37"/>
      <c r="AK398" s="37"/>
      <c r="AL398" s="37"/>
      <c r="AM398" s="37"/>
      <c r="AN398" s="37"/>
      <c r="AO398" s="37"/>
      <c r="AP398" s="37"/>
      <c r="AQ398" s="37"/>
    </row>
    <row r="399" spans="2:43" ht="12.75"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F399" s="37"/>
      <c r="AG399" s="37"/>
      <c r="AH399" s="37"/>
      <c r="AI399" s="37"/>
      <c r="AJ399" s="37"/>
      <c r="AK399" s="37"/>
      <c r="AL399" s="37"/>
      <c r="AM399" s="37"/>
      <c r="AN399" s="37"/>
      <c r="AO399" s="37"/>
      <c r="AP399" s="37"/>
      <c r="AQ399" s="37"/>
    </row>
    <row r="400" spans="2:43" ht="12.75"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F400" s="37"/>
      <c r="AG400" s="37"/>
      <c r="AH400" s="37"/>
      <c r="AI400" s="37"/>
      <c r="AJ400" s="37"/>
      <c r="AK400" s="37"/>
      <c r="AL400" s="37"/>
      <c r="AM400" s="37"/>
      <c r="AN400" s="37"/>
      <c r="AO400" s="37"/>
      <c r="AP400" s="37"/>
      <c r="AQ400" s="37"/>
    </row>
    <row r="401" spans="2:43" ht="12.75"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F401" s="37"/>
      <c r="AG401" s="37"/>
      <c r="AH401" s="37"/>
      <c r="AI401" s="37"/>
      <c r="AJ401" s="37"/>
      <c r="AK401" s="37"/>
      <c r="AL401" s="37"/>
      <c r="AM401" s="37"/>
      <c r="AN401" s="37"/>
      <c r="AO401" s="37"/>
      <c r="AP401" s="37"/>
      <c r="AQ401" s="37"/>
    </row>
    <row r="402" spans="2:43" ht="12.75"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F402" s="37"/>
      <c r="AG402" s="37"/>
      <c r="AH402" s="37"/>
      <c r="AI402" s="37"/>
      <c r="AJ402" s="37"/>
      <c r="AK402" s="37"/>
      <c r="AL402" s="37"/>
      <c r="AM402" s="37"/>
      <c r="AN402" s="37"/>
      <c r="AO402" s="37"/>
      <c r="AP402" s="37"/>
      <c r="AQ402" s="37"/>
    </row>
    <row r="403" spans="2:43" ht="12.75"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F403" s="37"/>
      <c r="AG403" s="37"/>
      <c r="AH403" s="37"/>
      <c r="AI403" s="37"/>
      <c r="AJ403" s="37"/>
      <c r="AK403" s="37"/>
      <c r="AL403" s="37"/>
      <c r="AM403" s="37"/>
      <c r="AN403" s="37"/>
      <c r="AO403" s="37"/>
      <c r="AP403" s="37"/>
      <c r="AQ403" s="37"/>
    </row>
    <row r="404" spans="2:43" ht="12.75"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F404" s="37"/>
      <c r="AG404" s="37"/>
      <c r="AH404" s="37"/>
      <c r="AI404" s="37"/>
      <c r="AJ404" s="37"/>
      <c r="AK404" s="37"/>
      <c r="AL404" s="37"/>
      <c r="AM404" s="37"/>
      <c r="AN404" s="37"/>
      <c r="AO404" s="37"/>
      <c r="AP404" s="37"/>
      <c r="AQ404" s="37"/>
    </row>
    <row r="405" spans="2:43" ht="12.75"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F405" s="37"/>
      <c r="AG405" s="37"/>
      <c r="AH405" s="37"/>
      <c r="AI405" s="37"/>
      <c r="AJ405" s="37"/>
      <c r="AK405" s="37"/>
      <c r="AL405" s="37"/>
      <c r="AM405" s="37"/>
      <c r="AN405" s="37"/>
      <c r="AO405" s="37"/>
      <c r="AP405" s="37"/>
      <c r="AQ405" s="37"/>
    </row>
    <row r="406" spans="2:43" ht="12.75"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F406" s="37"/>
      <c r="AG406" s="37"/>
      <c r="AH406" s="37"/>
      <c r="AI406" s="37"/>
      <c r="AJ406" s="37"/>
      <c r="AK406" s="37"/>
      <c r="AL406" s="37"/>
      <c r="AM406" s="37"/>
      <c r="AN406" s="37"/>
      <c r="AO406" s="37"/>
      <c r="AP406" s="37"/>
      <c r="AQ406" s="37"/>
    </row>
    <row r="407" spans="2:43" ht="12.75"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F407" s="37"/>
      <c r="AG407" s="37"/>
      <c r="AH407" s="37"/>
      <c r="AI407" s="37"/>
      <c r="AJ407" s="37"/>
      <c r="AK407" s="37"/>
      <c r="AL407" s="37"/>
      <c r="AM407" s="37"/>
      <c r="AN407" s="37"/>
      <c r="AO407" s="37"/>
      <c r="AP407" s="37"/>
      <c r="AQ407" s="37"/>
    </row>
    <row r="408" spans="2:43" ht="12.75"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F408" s="37"/>
      <c r="AG408" s="37"/>
      <c r="AH408" s="37"/>
      <c r="AI408" s="37"/>
      <c r="AJ408" s="37"/>
      <c r="AK408" s="37"/>
      <c r="AL408" s="37"/>
      <c r="AM408" s="37"/>
      <c r="AN408" s="37"/>
      <c r="AO408" s="37"/>
      <c r="AP408" s="37"/>
      <c r="AQ408" s="37"/>
    </row>
    <row r="409" spans="2:43" ht="12.75"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F409" s="37"/>
      <c r="AG409" s="37"/>
      <c r="AH409" s="37"/>
      <c r="AI409" s="37"/>
      <c r="AJ409" s="37"/>
      <c r="AK409" s="37"/>
      <c r="AL409" s="37"/>
      <c r="AM409" s="37"/>
      <c r="AN409" s="37"/>
      <c r="AO409" s="37"/>
      <c r="AP409" s="37"/>
      <c r="AQ409" s="37"/>
    </row>
    <row r="410" spans="2:43" ht="12.75"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F410" s="37"/>
      <c r="AG410" s="37"/>
      <c r="AH410" s="37"/>
      <c r="AI410" s="37"/>
      <c r="AJ410" s="37"/>
      <c r="AK410" s="37"/>
      <c r="AL410" s="37"/>
      <c r="AM410" s="37"/>
      <c r="AN410" s="37"/>
      <c r="AO410" s="37"/>
      <c r="AP410" s="37"/>
      <c r="AQ410" s="37"/>
    </row>
    <row r="411" spans="2:43" ht="12.75"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F411" s="37"/>
      <c r="AG411" s="37"/>
      <c r="AH411" s="37"/>
      <c r="AI411" s="37"/>
      <c r="AJ411" s="37"/>
      <c r="AK411" s="37"/>
      <c r="AL411" s="37"/>
      <c r="AM411" s="37"/>
      <c r="AN411" s="37"/>
      <c r="AO411" s="37"/>
      <c r="AP411" s="37"/>
      <c r="AQ411" s="37"/>
    </row>
    <row r="412" spans="2:43" ht="12.75"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F412" s="37"/>
      <c r="AG412" s="37"/>
      <c r="AH412" s="37"/>
      <c r="AI412" s="37"/>
      <c r="AJ412" s="37"/>
      <c r="AK412" s="37"/>
      <c r="AL412" s="37"/>
      <c r="AM412" s="37"/>
      <c r="AN412" s="37"/>
      <c r="AO412" s="37"/>
      <c r="AP412" s="37"/>
      <c r="AQ412" s="37"/>
    </row>
    <row r="413" spans="2:43" ht="12.75"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F413" s="37"/>
      <c r="AG413" s="37"/>
      <c r="AH413" s="37"/>
      <c r="AI413" s="37"/>
      <c r="AJ413" s="37"/>
      <c r="AK413" s="37"/>
      <c r="AL413" s="37"/>
      <c r="AM413" s="37"/>
      <c r="AN413" s="37"/>
      <c r="AO413" s="37"/>
      <c r="AP413" s="37"/>
      <c r="AQ413" s="37"/>
    </row>
    <row r="414" spans="2:43" ht="12.75"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F414" s="37"/>
      <c r="AG414" s="37"/>
      <c r="AH414" s="37"/>
      <c r="AI414" s="37"/>
      <c r="AJ414" s="37"/>
      <c r="AK414" s="37"/>
      <c r="AL414" s="37"/>
      <c r="AM414" s="37"/>
      <c r="AN414" s="37"/>
      <c r="AO414" s="37"/>
      <c r="AP414" s="37"/>
      <c r="AQ414" s="37"/>
    </row>
    <row r="415" spans="2:43" ht="12.75"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F415" s="37"/>
      <c r="AG415" s="37"/>
      <c r="AH415" s="37"/>
      <c r="AI415" s="37"/>
      <c r="AJ415" s="37"/>
      <c r="AK415" s="37"/>
      <c r="AL415" s="37"/>
      <c r="AM415" s="37"/>
      <c r="AN415" s="37"/>
      <c r="AO415" s="37"/>
      <c r="AP415" s="37"/>
      <c r="AQ415" s="37"/>
    </row>
    <row r="416" spans="2:43" ht="12.75"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F416" s="37"/>
      <c r="AG416" s="37"/>
      <c r="AH416" s="37"/>
      <c r="AI416" s="37"/>
      <c r="AJ416" s="37"/>
      <c r="AK416" s="37"/>
      <c r="AL416" s="37"/>
      <c r="AM416" s="37"/>
      <c r="AN416" s="37"/>
      <c r="AO416" s="37"/>
      <c r="AP416" s="37"/>
      <c r="AQ416" s="37"/>
    </row>
    <row r="417" spans="2:43" ht="12.75"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F417" s="37"/>
      <c r="AG417" s="37"/>
      <c r="AH417" s="37"/>
      <c r="AI417" s="37"/>
      <c r="AJ417" s="37"/>
      <c r="AK417" s="37"/>
      <c r="AL417" s="37"/>
      <c r="AM417" s="37"/>
      <c r="AN417" s="37"/>
      <c r="AO417" s="37"/>
      <c r="AP417" s="37"/>
      <c r="AQ417" s="37"/>
    </row>
    <row r="418" spans="2:43" ht="12.75"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F418" s="37"/>
      <c r="AG418" s="37"/>
      <c r="AH418" s="37"/>
      <c r="AI418" s="37"/>
      <c r="AJ418" s="37"/>
      <c r="AK418" s="37"/>
      <c r="AL418" s="37"/>
      <c r="AM418" s="37"/>
      <c r="AN418" s="37"/>
      <c r="AO418" s="37"/>
      <c r="AP418" s="37"/>
      <c r="AQ418" s="37"/>
    </row>
    <row r="419" spans="2:43" ht="12.75"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F419" s="37"/>
      <c r="AG419" s="37"/>
      <c r="AH419" s="37"/>
      <c r="AI419" s="37"/>
      <c r="AJ419" s="37"/>
      <c r="AK419" s="37"/>
      <c r="AL419" s="37"/>
      <c r="AM419" s="37"/>
      <c r="AN419" s="37"/>
      <c r="AO419" s="37"/>
      <c r="AP419" s="37"/>
      <c r="AQ419" s="37"/>
    </row>
    <row r="420" spans="2:43" ht="12.75"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F420" s="37"/>
      <c r="AG420" s="37"/>
      <c r="AH420" s="37"/>
      <c r="AI420" s="37"/>
      <c r="AJ420" s="37"/>
      <c r="AK420" s="37"/>
      <c r="AL420" s="37"/>
      <c r="AM420" s="37"/>
      <c r="AN420" s="37"/>
      <c r="AO420" s="37"/>
      <c r="AP420" s="37"/>
      <c r="AQ420" s="37"/>
    </row>
    <row r="421" spans="2:43" ht="12.75"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F421" s="37"/>
      <c r="AG421" s="37"/>
      <c r="AH421" s="37"/>
      <c r="AI421" s="37"/>
      <c r="AJ421" s="37"/>
      <c r="AK421" s="37"/>
      <c r="AL421" s="37"/>
      <c r="AM421" s="37"/>
      <c r="AN421" s="37"/>
      <c r="AO421" s="37"/>
      <c r="AP421" s="37"/>
      <c r="AQ421" s="37"/>
    </row>
    <row r="422" spans="2:43" ht="12.75"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F422" s="37"/>
      <c r="AG422" s="37"/>
      <c r="AH422" s="37"/>
      <c r="AI422" s="37"/>
      <c r="AJ422" s="37"/>
      <c r="AK422" s="37"/>
      <c r="AL422" s="37"/>
      <c r="AM422" s="37"/>
      <c r="AN422" s="37"/>
      <c r="AO422" s="37"/>
      <c r="AP422" s="37"/>
      <c r="AQ422" s="37"/>
    </row>
    <row r="423" spans="2:43" ht="12.75"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F423" s="37"/>
      <c r="AG423" s="37"/>
      <c r="AH423" s="37"/>
      <c r="AI423" s="37"/>
      <c r="AJ423" s="37"/>
      <c r="AK423" s="37"/>
      <c r="AL423" s="37"/>
      <c r="AM423" s="37"/>
      <c r="AN423" s="37"/>
      <c r="AO423" s="37"/>
      <c r="AP423" s="37"/>
      <c r="AQ423" s="37"/>
    </row>
    <row r="424" spans="2:43" ht="12.75"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F424" s="37"/>
      <c r="AG424" s="37"/>
      <c r="AH424" s="37"/>
      <c r="AI424" s="37"/>
      <c r="AJ424" s="37"/>
      <c r="AK424" s="37"/>
      <c r="AL424" s="37"/>
      <c r="AM424" s="37"/>
      <c r="AN424" s="37"/>
      <c r="AO424" s="37"/>
      <c r="AP424" s="37"/>
      <c r="AQ424" s="37"/>
    </row>
    <row r="425" spans="2:43" ht="12.75"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F425" s="37"/>
      <c r="AG425" s="37"/>
      <c r="AH425" s="37"/>
      <c r="AI425" s="37"/>
      <c r="AJ425" s="37"/>
      <c r="AK425" s="37"/>
      <c r="AL425" s="37"/>
      <c r="AM425" s="37"/>
      <c r="AN425" s="37"/>
      <c r="AO425" s="37"/>
      <c r="AP425" s="37"/>
      <c r="AQ425" s="37"/>
    </row>
    <row r="426" spans="2:43" ht="12.75"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F426" s="37"/>
      <c r="AG426" s="37"/>
      <c r="AH426" s="37"/>
      <c r="AI426" s="37"/>
      <c r="AJ426" s="37"/>
      <c r="AK426" s="37"/>
      <c r="AL426" s="37"/>
      <c r="AM426" s="37"/>
      <c r="AN426" s="37"/>
      <c r="AO426" s="37"/>
      <c r="AP426" s="37"/>
      <c r="AQ426" s="37"/>
    </row>
    <row r="427" spans="2:43" ht="12.75"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  <c r="AF427" s="37"/>
      <c r="AG427" s="37"/>
      <c r="AH427" s="37"/>
      <c r="AI427" s="37"/>
      <c r="AJ427" s="37"/>
      <c r="AK427" s="37"/>
      <c r="AL427" s="37"/>
      <c r="AM427" s="37"/>
      <c r="AN427" s="37"/>
      <c r="AO427" s="37"/>
      <c r="AP427" s="37"/>
      <c r="AQ427" s="37"/>
    </row>
    <row r="428" spans="2:43" ht="12.75"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F428" s="37"/>
      <c r="AG428" s="37"/>
      <c r="AH428" s="37"/>
      <c r="AI428" s="37"/>
      <c r="AJ428" s="37"/>
      <c r="AK428" s="37"/>
      <c r="AL428" s="37"/>
      <c r="AM428" s="37"/>
      <c r="AN428" s="37"/>
      <c r="AO428" s="37"/>
      <c r="AP428" s="37"/>
      <c r="AQ428" s="37"/>
    </row>
    <row r="429" spans="2:43" ht="12.75"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F429" s="37"/>
      <c r="AG429" s="37"/>
      <c r="AH429" s="37"/>
      <c r="AI429" s="37"/>
      <c r="AJ429" s="37"/>
      <c r="AK429" s="37"/>
      <c r="AL429" s="37"/>
      <c r="AM429" s="37"/>
      <c r="AN429" s="37"/>
      <c r="AO429" s="37"/>
      <c r="AP429" s="37"/>
      <c r="AQ429" s="37"/>
    </row>
    <row r="430" spans="2:43" ht="12.75"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F430" s="37"/>
      <c r="AG430" s="37"/>
      <c r="AH430" s="37"/>
      <c r="AI430" s="37"/>
      <c r="AJ430" s="37"/>
      <c r="AK430" s="37"/>
      <c r="AL430" s="37"/>
      <c r="AM430" s="37"/>
      <c r="AN430" s="37"/>
      <c r="AO430" s="37"/>
      <c r="AP430" s="37"/>
      <c r="AQ430" s="37"/>
    </row>
    <row r="431" spans="2:43" ht="12.75"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F431" s="37"/>
      <c r="AG431" s="37"/>
      <c r="AH431" s="37"/>
      <c r="AI431" s="37"/>
      <c r="AJ431" s="37"/>
      <c r="AK431" s="37"/>
      <c r="AL431" s="37"/>
      <c r="AM431" s="37"/>
      <c r="AN431" s="37"/>
      <c r="AO431" s="37"/>
      <c r="AP431" s="37"/>
      <c r="AQ431" s="37"/>
    </row>
    <row r="432" spans="2:43" ht="12.75"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F432" s="37"/>
      <c r="AG432" s="37"/>
      <c r="AH432" s="37"/>
      <c r="AI432" s="37"/>
      <c r="AJ432" s="37"/>
      <c r="AK432" s="37"/>
      <c r="AL432" s="37"/>
      <c r="AM432" s="37"/>
      <c r="AN432" s="37"/>
      <c r="AO432" s="37"/>
      <c r="AP432" s="37"/>
      <c r="AQ432" s="37"/>
    </row>
    <row r="433" spans="2:43" ht="12.75"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F433" s="37"/>
      <c r="AG433" s="37"/>
      <c r="AH433" s="37"/>
      <c r="AI433" s="37"/>
      <c r="AJ433" s="37"/>
      <c r="AK433" s="37"/>
      <c r="AL433" s="37"/>
      <c r="AM433" s="37"/>
      <c r="AN433" s="37"/>
      <c r="AO433" s="37"/>
      <c r="AP433" s="37"/>
      <c r="AQ433" s="37"/>
    </row>
    <row r="434" spans="2:43" ht="12.75"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  <c r="AF434" s="37"/>
      <c r="AG434" s="37"/>
      <c r="AH434" s="37"/>
      <c r="AI434" s="37"/>
      <c r="AJ434" s="37"/>
      <c r="AK434" s="37"/>
      <c r="AL434" s="37"/>
      <c r="AM434" s="37"/>
      <c r="AN434" s="37"/>
      <c r="AO434" s="37"/>
      <c r="AP434" s="37"/>
      <c r="AQ434" s="37"/>
    </row>
    <row r="435" spans="2:43" ht="12.75"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F435" s="37"/>
      <c r="AG435" s="37"/>
      <c r="AH435" s="37"/>
      <c r="AI435" s="37"/>
      <c r="AJ435" s="37"/>
      <c r="AK435" s="37"/>
      <c r="AL435" s="37"/>
      <c r="AM435" s="37"/>
      <c r="AN435" s="37"/>
      <c r="AO435" s="37"/>
      <c r="AP435" s="37"/>
      <c r="AQ435" s="37"/>
    </row>
    <row r="436" spans="3:43" ht="12.75"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F436" s="37"/>
      <c r="AG436" s="37"/>
      <c r="AH436" s="37"/>
      <c r="AI436" s="37"/>
      <c r="AJ436" s="37"/>
      <c r="AK436" s="37"/>
      <c r="AL436" s="37"/>
      <c r="AM436" s="37"/>
      <c r="AN436" s="37"/>
      <c r="AO436" s="37"/>
      <c r="AP436" s="37"/>
      <c r="AQ436" s="37"/>
    </row>
    <row r="437" spans="3:43" ht="12.75"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F437" s="37"/>
      <c r="AG437" s="37"/>
      <c r="AH437" s="37"/>
      <c r="AI437" s="37"/>
      <c r="AJ437" s="37"/>
      <c r="AK437" s="37"/>
      <c r="AL437" s="37"/>
      <c r="AM437" s="37"/>
      <c r="AN437" s="37"/>
      <c r="AO437" s="37"/>
      <c r="AP437" s="37"/>
      <c r="AQ437" s="37"/>
    </row>
    <row r="438" spans="3:43" ht="12.75"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  <c r="AF438" s="37"/>
      <c r="AG438" s="37"/>
      <c r="AH438" s="37"/>
      <c r="AI438" s="37"/>
      <c r="AJ438" s="37"/>
      <c r="AK438" s="37"/>
      <c r="AL438" s="37"/>
      <c r="AM438" s="37"/>
      <c r="AN438" s="37"/>
      <c r="AO438" s="37"/>
      <c r="AP438" s="37"/>
      <c r="AQ438" s="37"/>
    </row>
    <row r="439" spans="3:43" ht="12.75"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  <c r="AF439" s="37"/>
      <c r="AG439" s="37"/>
      <c r="AH439" s="37"/>
      <c r="AI439" s="37"/>
      <c r="AJ439" s="37"/>
      <c r="AK439" s="37"/>
      <c r="AL439" s="37"/>
      <c r="AM439" s="37"/>
      <c r="AN439" s="37"/>
      <c r="AO439" s="37"/>
      <c r="AP439" s="37"/>
      <c r="AQ439" s="37"/>
    </row>
    <row r="440" spans="3:43" ht="12.75"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  <c r="AF440" s="37"/>
      <c r="AG440" s="37"/>
      <c r="AH440" s="37"/>
      <c r="AI440" s="37"/>
      <c r="AJ440" s="37"/>
      <c r="AK440" s="37"/>
      <c r="AL440" s="37"/>
      <c r="AM440" s="37"/>
      <c r="AN440" s="37"/>
      <c r="AO440" s="37"/>
      <c r="AP440" s="37"/>
      <c r="AQ440" s="37"/>
    </row>
  </sheetData>
  <sheetProtection/>
  <printOptions/>
  <pageMargins left="0.59" right="0.19" top="0.4" bottom="0.25" header="0.22" footer="0.17"/>
  <pageSetup orientation="landscape" paperSize="9" scale="90" r:id="rId2"/>
  <headerFooter alignWithMargins="0">
    <oddHeader>&amp;C&amp;"Arial,Fet"Brottsförebyggande rådet  www.bra.se&amp;R&amp;P(&amp;N)</oddHeader>
  </headerFooter>
  <rowBreaks count="1" manualBreakCount="1">
    <brk id="3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Leif Petersson</dc:creator>
  <cp:keywords/>
  <dc:description/>
  <cp:lastModifiedBy>Stina Söderman</cp:lastModifiedBy>
  <cp:lastPrinted>2012-03-29T11:59:01Z</cp:lastPrinted>
  <dcterms:created xsi:type="dcterms:W3CDTF">1998-05-11T12:03:26Z</dcterms:created>
  <dcterms:modified xsi:type="dcterms:W3CDTF">2016-03-30T16:50:27Z</dcterms:modified>
  <cp:category/>
  <cp:version/>
  <cp:contentType/>
  <cp:contentStatus/>
</cp:coreProperties>
</file>