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50" windowWidth="16770" windowHeight="12045" tabRatio="935" activeTab="0"/>
  </bookViews>
  <sheets>
    <sheet name="Tabell 5.4" sheetId="1" r:id="rId1"/>
  </sheets>
  <definedNames>
    <definedName name="_xlnm.Print_Area" localSheetId="0">'Tabell 5.4'!$A$1:$T$36</definedName>
  </definedNames>
  <calcPr fullCalcOnLoad="1"/>
</workbook>
</file>

<file path=xl/sharedStrings.xml><?xml version="1.0" encoding="utf-8"?>
<sst xmlns="http://schemas.openxmlformats.org/spreadsheetml/2006/main" count="41" uniqueCount="25">
  <si>
    <t>Totalt</t>
  </si>
  <si>
    <t xml:space="preserve">Ålder </t>
  </si>
  <si>
    <t xml:space="preserve">21–24 år </t>
  </si>
  <si>
    <t>25–29 år</t>
  </si>
  <si>
    <t>30–39 år</t>
  </si>
  <si>
    <t>40–49 år</t>
  </si>
  <si>
    <t>50–59 år</t>
  </si>
  <si>
    <t>60– år</t>
  </si>
  <si>
    <t>Kvinnor</t>
  </si>
  <si>
    <t>Män</t>
  </si>
  <si>
    <t>Samtliga personer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</si>
  <si>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</si>
  <si>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</si>
  <si>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</si>
  <si>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</si>
  <si>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</si>
  <si>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</si>
  <si>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>15–20 år</t>
  </si>
  <si>
    <t xml:space="preserve">  2015</t>
  </si>
  <si>
    <t xml:space="preserve">  2016</t>
  </si>
  <si>
    <t>Persons sentenced to imprisonment and admitted to prison, by age and gender, 2009–2018.</t>
  </si>
  <si>
    <t>Tabell 5.4. Personer dömda till fängelse som intagits på anstalt, efter ålder och kön, åren 2009–2018.</t>
  </si>
  <si>
    <t>År</t>
  </si>
  <si>
    <r>
      <t>2018</t>
    </r>
    <r>
      <rPr>
        <vertAlign val="superscript"/>
        <sz val="8"/>
        <rFont val="Arial"/>
        <family val="2"/>
      </rPr>
      <t>1</t>
    </r>
  </si>
  <si>
    <r>
      <t>1</t>
    </r>
    <r>
      <rPr>
        <sz val="7"/>
        <rFont val="Arial"/>
        <family val="2"/>
      </rPr>
      <t xml:space="preserve"> Exklusive 3 män där uppgift om ålder saknas.</t>
    </r>
  </si>
</sst>
</file>

<file path=xl/styles.xml><?xml version="1.0" encoding="utf-8"?>
<styleSheet xmlns="http://schemas.openxmlformats.org/spreadsheetml/2006/main">
  <numFmts count="6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;[Red]#,##0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yyyy"/>
    <numFmt numFmtId="184" formatCode="[$€-2]\ #,##0.00_);[Red]\([$€-2]\ #,##0.00\)"/>
    <numFmt numFmtId="185" formatCode="0.00000000"/>
    <numFmt numFmtId="186" formatCode="#,##0.0;[Red]&quot;-&quot;#,##0.0"/>
    <numFmt numFmtId="187" formatCode="#,##0_2;\-#,##0_2;&quot;-&quot;_2;&quot;.&quot;_2"/>
    <numFmt numFmtId="188" formatCode="#,###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\ &quot;kr&quot;"/>
    <numFmt numFmtId="198" formatCode="0.000000000"/>
    <numFmt numFmtId="199" formatCode="#,###;#,###;&quot;-&quot;"/>
    <numFmt numFmtId="200" formatCode="#,###;#,###;\-"/>
    <numFmt numFmtId="201" formatCode="#,###;\ #,###;\ \-"/>
    <numFmt numFmtId="202" formatCode="#,##0_2;\-#,##0_2;0_2;@_2"/>
    <numFmt numFmtId="203" formatCode="#,###.0;#,###.0;&quot;-&quot;"/>
    <numFmt numFmtId="204" formatCode="#,##0.0;#,##0.0;&quot;-&quot;"/>
    <numFmt numFmtId="205" formatCode="#,##0.0_2;\-#,##0.0_2;&quot;-&quot;_2;&quot;.&quot;_2"/>
    <numFmt numFmtId="206" formatCode="#,###,##0_2;\-#,##0_2;&quot;-&quot;_2;&quot;.&quot;_2"/>
    <numFmt numFmtId="207" formatCode="#,##0_ \ \2;\-#,##0_2;&quot;-&quot;_2;&quot;.&quot;_2"/>
    <numFmt numFmtId="208" formatCode="#,###;#,###\-"/>
    <numFmt numFmtId="209" formatCode="#,###.00;#,###.00;&quot;-&quot;"/>
    <numFmt numFmtId="210" formatCode="#,###.000;#,###.000;&quot;-&quot;"/>
    <numFmt numFmtId="211" formatCode="#,###.0000;#,###.0000;&quot;-&quot;"/>
    <numFmt numFmtId="212" formatCode="#,###;#,###;#,###"/>
    <numFmt numFmtId="213" formatCode="##,##0.0;##,##0.0;&quot;-&quot;"/>
    <numFmt numFmtId="214" formatCode="##,##0;##,##0;&quot;-&quot;"/>
    <numFmt numFmtId="215" formatCode="##,##0.00;##,##0.00;&quot;-&quot;"/>
    <numFmt numFmtId="216" formatCode="#,###;#,###;0"/>
    <numFmt numFmtId="217" formatCode="#,##0_ ;\-#,##0\ "/>
    <numFmt numFmtId="218" formatCode="0.0%"/>
    <numFmt numFmtId="219" formatCode="0.000%"/>
    <numFmt numFmtId="220" formatCode="#,##0.00;[Red]#,##0.00"/>
    <numFmt numFmtId="221" formatCode="#\ ##0_2;\-#\ ##0_2;&quot;-&quot;_2;&quot;.&quot;_2"/>
    <numFmt numFmtId="222" formatCode="[$-41D]&quot;den &quot;d\ mmmm\ yyyy"/>
    <numFmt numFmtId="223" formatCode="##,##0.000;##,##0.000;&quot;-&quot;"/>
    <numFmt numFmtId="224" formatCode="#,##0.0;[Red]#,##0.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Helvetica"/>
      <family val="0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Courier"/>
      <family val="3"/>
    </font>
    <font>
      <sz val="9"/>
      <name val="Helv"/>
      <family val="0"/>
    </font>
    <font>
      <sz val="8"/>
      <name val="Courier"/>
      <family val="3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Helvetica"/>
      <family val="0"/>
    </font>
    <font>
      <sz val="9"/>
      <color indexed="10"/>
      <name val="Helv"/>
      <family val="0"/>
    </font>
    <font>
      <sz val="10"/>
      <color indexed="10"/>
      <name val="Arial"/>
      <family val="2"/>
    </font>
    <font>
      <sz val="10"/>
      <color indexed="10"/>
      <name val="Courier"/>
      <family val="3"/>
    </font>
    <font>
      <vertAlign val="superscript"/>
      <sz val="7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 quotePrefix="1">
      <alignment horizontal="right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3" fillId="0" borderId="0" xfId="0" applyFont="1" applyBorder="1" applyAlignment="1">
      <alignment/>
    </xf>
    <xf numFmtId="0" fontId="9" fillId="0" borderId="10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3" fontId="6" fillId="0" borderId="0" xfId="0" applyNumberFormat="1" applyFont="1" applyBorder="1" applyAlignment="1" quotePrefix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6" fillId="0" borderId="0" xfId="0" applyFont="1" applyBorder="1" applyAlignment="1" quotePrefix="1">
      <alignment/>
    </xf>
    <xf numFmtId="3" fontId="13" fillId="0" borderId="0" xfId="0" applyNumberFormat="1" applyFont="1" applyAlignment="1" quotePrefix="1">
      <alignment horizontal="right"/>
    </xf>
    <xf numFmtId="3" fontId="6" fillId="0" borderId="11" xfId="0" applyNumberFormat="1" applyFont="1" applyBorder="1" applyAlignment="1" quotePrefix="1">
      <alignment horizontal="right"/>
    </xf>
    <xf numFmtId="0" fontId="11" fillId="0" borderId="11" xfId="0" applyFont="1" applyBorder="1" applyAlignment="1">
      <alignment/>
    </xf>
    <xf numFmtId="0" fontId="15" fillId="0" borderId="0" xfId="0" applyFont="1" applyAlignment="1" quotePrefix="1">
      <alignment horizontal="left"/>
    </xf>
    <xf numFmtId="0" fontId="14" fillId="0" borderId="0" xfId="0" applyFont="1" applyAlignment="1" quotePrefix="1">
      <alignment horizontal="left"/>
    </xf>
    <xf numFmtId="3" fontId="9" fillId="0" borderId="11" xfId="0" applyNumberFormat="1" applyFont="1" applyBorder="1" applyAlignment="1">
      <alignment horizontal="right"/>
    </xf>
    <xf numFmtId="3" fontId="13" fillId="0" borderId="0" xfId="0" applyNumberFormat="1" applyFont="1" applyAlignment="1">
      <alignment/>
    </xf>
    <xf numFmtId="3" fontId="17" fillId="0" borderId="0" xfId="0" applyNumberFormat="1" applyFont="1" applyAlignment="1">
      <alignment horizontal="right"/>
    </xf>
    <xf numFmtId="3" fontId="18" fillId="0" borderId="10" xfId="0" applyNumberFormat="1" applyFont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0" xfId="0" applyNumberFormat="1" applyFont="1" applyBorder="1" applyAlignment="1" quotePrefix="1">
      <alignment horizontal="right"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6" fillId="0" borderId="11" xfId="0" applyNumberFormat="1" applyFont="1" applyBorder="1" applyAlignment="1" quotePrefix="1">
      <alignment horizontal="right"/>
    </xf>
    <xf numFmtId="3" fontId="6" fillId="0" borderId="11" xfId="0" applyNumberFormat="1" applyFont="1" applyBorder="1" applyAlignment="1">
      <alignment horizontal="left"/>
    </xf>
    <xf numFmtId="3" fontId="9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0" fontId="21" fillId="0" borderId="0" xfId="51" applyFont="1" applyFill="1" applyBorder="1">
      <alignment/>
      <protection/>
    </xf>
    <xf numFmtId="3" fontId="13" fillId="0" borderId="0" xfId="0" applyNumberFormat="1" applyFont="1" applyFill="1" applyAlignment="1">
      <alignment horizontal="right"/>
    </xf>
    <xf numFmtId="49" fontId="6" fillId="0" borderId="11" xfId="0" applyNumberFormat="1" applyFont="1" applyBorder="1" applyAlignment="1" quotePrefix="1">
      <alignment horizontal="right"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_Kap 5, Tabeller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1-1" xfId="60"/>
    <cellStyle name="Comma [0]" xfId="61"/>
    <cellStyle name="Utdata" xfId="62"/>
    <cellStyle name="Currency" xfId="63"/>
    <cellStyle name="Valuta (0)_1-1" xfId="64"/>
    <cellStyle name="Currency [0]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2</xdr:row>
      <xdr:rowOff>0</xdr:rowOff>
    </xdr:from>
    <xdr:to>
      <xdr:col>19</xdr:col>
      <xdr:colOff>409575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33375"/>
          <a:ext cx="1181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N36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7.421875" style="2" customWidth="1"/>
    <col min="2" max="2" width="5.8515625" style="8" customWidth="1"/>
    <col min="3" max="3" width="0.85546875" style="8" customWidth="1"/>
    <col min="4" max="4" width="5.8515625" style="8" customWidth="1"/>
    <col min="5" max="5" width="0.85546875" style="8" customWidth="1"/>
    <col min="6" max="6" width="5.8515625" style="8" customWidth="1"/>
    <col min="7" max="7" width="0.85546875" style="8" customWidth="1"/>
    <col min="8" max="8" width="6.28125" style="33" customWidth="1"/>
    <col min="9" max="9" width="0.85546875" style="8" customWidth="1"/>
    <col min="10" max="10" width="6.28125" style="8" customWidth="1"/>
    <col min="11" max="11" width="0.85546875" style="8" customWidth="1"/>
    <col min="12" max="12" width="6.28125" style="8" customWidth="1"/>
    <col min="13" max="13" width="0.85546875" style="8" customWidth="1"/>
    <col min="14" max="14" width="6.28125" style="8" customWidth="1"/>
    <col min="15" max="15" width="0.85546875" style="8" customWidth="1"/>
    <col min="16" max="16" width="6.28125" style="8" customWidth="1"/>
    <col min="17" max="17" width="0.85546875" style="8" customWidth="1"/>
    <col min="18" max="18" width="6.28125" style="8" customWidth="1"/>
    <col min="19" max="19" width="0.85546875" style="8" customWidth="1"/>
    <col min="20" max="20" width="6.28125" style="8" customWidth="1"/>
    <col min="21" max="26" width="9.140625" style="2" customWidth="1"/>
    <col min="27" max="27" width="12.421875" style="2" bestFit="1" customWidth="1"/>
    <col min="28" max="16384" width="9.140625" style="2" customWidth="1"/>
  </cols>
  <sheetData>
    <row r="1" spans="1:20" ht="12.75" customHeight="1">
      <c r="A1" s="23" t="s">
        <v>21</v>
      </c>
      <c r="B1" s="7"/>
      <c r="C1" s="7"/>
      <c r="D1" s="7"/>
      <c r="E1" s="7"/>
      <c r="F1" s="7"/>
      <c r="G1" s="7"/>
      <c r="H1" s="2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3.5" customHeight="1">
      <c r="A2" s="24" t="s">
        <v>20</v>
      </c>
      <c r="B2" s="7"/>
      <c r="C2" s="7"/>
      <c r="D2" s="7"/>
      <c r="E2" s="7"/>
      <c r="F2" s="7"/>
      <c r="G2" s="7"/>
      <c r="H2" s="2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2.75" customHeight="1">
      <c r="A3" s="11"/>
      <c r="B3" s="12"/>
      <c r="C3" s="12"/>
      <c r="D3" s="12"/>
      <c r="E3" s="12"/>
      <c r="F3" s="12"/>
      <c r="G3" s="12"/>
      <c r="H3" s="28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2.75">
      <c r="A4" s="16" t="s">
        <v>1</v>
      </c>
      <c r="B4" s="36" t="s">
        <v>22</v>
      </c>
      <c r="C4" s="14"/>
      <c r="D4" s="14"/>
      <c r="E4" s="14"/>
      <c r="F4" s="36"/>
      <c r="G4" s="14"/>
      <c r="H4" s="29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2.75">
      <c r="A5" s="17"/>
      <c r="B5" s="21" t="s">
        <v>11</v>
      </c>
      <c r="C5" s="22"/>
      <c r="D5" s="21" t="s">
        <v>12</v>
      </c>
      <c r="E5" s="22"/>
      <c r="F5" s="21" t="s">
        <v>13</v>
      </c>
      <c r="G5" s="21"/>
      <c r="H5" s="21" t="s">
        <v>14</v>
      </c>
      <c r="I5" s="21"/>
      <c r="J5" s="21" t="s">
        <v>15</v>
      </c>
      <c r="K5" s="25"/>
      <c r="L5" s="21" t="s">
        <v>16</v>
      </c>
      <c r="M5" s="25"/>
      <c r="N5" s="21" t="s">
        <v>18</v>
      </c>
      <c r="O5" s="25"/>
      <c r="P5" s="21" t="s">
        <v>19</v>
      </c>
      <c r="Q5" s="25"/>
      <c r="R5" s="35">
        <v>2017</v>
      </c>
      <c r="S5" s="25"/>
      <c r="T5" s="41" t="s">
        <v>23</v>
      </c>
    </row>
    <row r="6" spans="1:8" ht="12.75" customHeight="1">
      <c r="A6" s="10" t="s">
        <v>10</v>
      </c>
      <c r="B6" s="30"/>
      <c r="D6" s="13"/>
      <c r="F6" s="13"/>
      <c r="H6" s="8"/>
    </row>
    <row r="7" spans="1:20" ht="13.5" customHeight="1">
      <c r="A7" s="10" t="s">
        <v>0</v>
      </c>
      <c r="B7" s="9">
        <f>SUM(B17,B27)</f>
        <v>9805</v>
      </c>
      <c r="D7" s="20">
        <f>D17+D27</f>
        <v>9679</v>
      </c>
      <c r="F7" s="20">
        <v>9463</v>
      </c>
      <c r="H7" s="26">
        <v>9500</v>
      </c>
      <c r="J7" s="26">
        <v>8975</v>
      </c>
      <c r="L7" s="26">
        <v>8943</v>
      </c>
      <c r="N7" s="26">
        <v>8581</v>
      </c>
      <c r="P7" s="26">
        <v>8495</v>
      </c>
      <c r="R7" s="26">
        <v>8423</v>
      </c>
      <c r="T7" s="40">
        <v>8927</v>
      </c>
    </row>
    <row r="8" spans="1:20" ht="12.75" customHeight="1">
      <c r="A8" s="19" t="s">
        <v>17</v>
      </c>
      <c r="B8" s="6">
        <v>524</v>
      </c>
      <c r="D8" s="5">
        <v>538</v>
      </c>
      <c r="F8" s="5">
        <v>512</v>
      </c>
      <c r="H8" s="3">
        <v>505</v>
      </c>
      <c r="J8" s="3">
        <v>432</v>
      </c>
      <c r="L8" s="3">
        <v>398</v>
      </c>
      <c r="N8" s="3">
        <v>454</v>
      </c>
      <c r="P8" s="3">
        <v>414</v>
      </c>
      <c r="R8" s="3">
        <v>456</v>
      </c>
      <c r="T8" s="3">
        <v>503</v>
      </c>
    </row>
    <row r="9" spans="1:20" ht="12.75">
      <c r="A9" s="19" t="s">
        <v>2</v>
      </c>
      <c r="B9" s="6">
        <v>1383</v>
      </c>
      <c r="D9" s="5">
        <v>1392</v>
      </c>
      <c r="F9" s="5">
        <v>1382</v>
      </c>
      <c r="H9" s="3">
        <v>1378</v>
      </c>
      <c r="J9" s="3">
        <v>1303</v>
      </c>
      <c r="L9" s="3">
        <v>1257</v>
      </c>
      <c r="N9" s="3">
        <v>1222</v>
      </c>
      <c r="P9" s="3">
        <v>1084</v>
      </c>
      <c r="R9" s="3">
        <v>1236</v>
      </c>
      <c r="T9" s="3">
        <v>1282</v>
      </c>
    </row>
    <row r="10" spans="1:20" ht="12.75">
      <c r="A10" s="19" t="s">
        <v>3</v>
      </c>
      <c r="B10" s="6">
        <v>1575</v>
      </c>
      <c r="D10" s="5">
        <v>1509</v>
      </c>
      <c r="F10" s="5">
        <v>1570</v>
      </c>
      <c r="H10" s="3">
        <v>1613</v>
      </c>
      <c r="J10" s="3">
        <v>1517</v>
      </c>
      <c r="L10" s="3">
        <v>1591</v>
      </c>
      <c r="N10" s="3">
        <v>1545</v>
      </c>
      <c r="P10" s="3">
        <v>1539</v>
      </c>
      <c r="R10" s="3">
        <v>1531</v>
      </c>
      <c r="T10" s="3">
        <v>1558</v>
      </c>
    </row>
    <row r="11" spans="1:20" ht="12.75">
      <c r="A11" s="19" t="s">
        <v>4</v>
      </c>
      <c r="B11" s="6">
        <v>2367</v>
      </c>
      <c r="D11" s="5">
        <v>2365</v>
      </c>
      <c r="F11" s="5">
        <v>2320</v>
      </c>
      <c r="H11" s="3">
        <v>2365</v>
      </c>
      <c r="J11" s="3">
        <v>2328</v>
      </c>
      <c r="L11" s="3">
        <v>2375</v>
      </c>
      <c r="N11" s="3">
        <v>2329</v>
      </c>
      <c r="P11" s="3">
        <v>2319</v>
      </c>
      <c r="R11" s="3">
        <v>2309</v>
      </c>
      <c r="T11" s="3">
        <v>2547</v>
      </c>
    </row>
    <row r="12" spans="1:20" ht="12.75">
      <c r="A12" s="19" t="s">
        <v>5</v>
      </c>
      <c r="B12" s="6">
        <v>2294</v>
      </c>
      <c r="D12" s="5">
        <v>2177</v>
      </c>
      <c r="F12" s="5">
        <v>2070</v>
      </c>
      <c r="H12" s="3">
        <v>2016</v>
      </c>
      <c r="J12" s="3">
        <v>1808</v>
      </c>
      <c r="L12" s="3">
        <v>1762</v>
      </c>
      <c r="N12" s="3">
        <v>1608</v>
      </c>
      <c r="P12" s="3">
        <v>1642</v>
      </c>
      <c r="R12" s="3">
        <v>1510</v>
      </c>
      <c r="T12" s="3">
        <v>1508</v>
      </c>
    </row>
    <row r="13" spans="1:20" ht="12.75">
      <c r="A13" s="19" t="s">
        <v>6</v>
      </c>
      <c r="B13" s="6">
        <v>1251</v>
      </c>
      <c r="D13" s="5">
        <v>1235</v>
      </c>
      <c r="F13" s="5">
        <v>1178</v>
      </c>
      <c r="H13" s="3">
        <v>1154</v>
      </c>
      <c r="J13" s="3">
        <v>1152</v>
      </c>
      <c r="L13" s="3">
        <v>1110</v>
      </c>
      <c r="N13" s="3">
        <v>1031</v>
      </c>
      <c r="P13" s="3">
        <v>1068</v>
      </c>
      <c r="R13" s="3">
        <v>969</v>
      </c>
      <c r="T13" s="3">
        <v>1059</v>
      </c>
    </row>
    <row r="14" spans="1:20" ht="12.75">
      <c r="A14" s="19" t="s">
        <v>7</v>
      </c>
      <c r="B14" s="6">
        <v>411</v>
      </c>
      <c r="D14" s="5">
        <v>463</v>
      </c>
      <c r="F14" s="5">
        <v>431</v>
      </c>
      <c r="H14" s="3">
        <v>469</v>
      </c>
      <c r="J14" s="3">
        <v>435</v>
      </c>
      <c r="L14" s="3">
        <v>450</v>
      </c>
      <c r="N14" s="3">
        <v>392</v>
      </c>
      <c r="P14" s="3">
        <v>429</v>
      </c>
      <c r="R14" s="3">
        <v>412</v>
      </c>
      <c r="T14" s="3">
        <v>470</v>
      </c>
    </row>
    <row r="15" spans="1:20" ht="5.25" customHeight="1">
      <c r="A15" s="4"/>
      <c r="B15" s="13"/>
      <c r="H15" s="34"/>
      <c r="J15" s="34"/>
      <c r="L15" s="34"/>
      <c r="N15" s="34"/>
      <c r="P15" s="34"/>
      <c r="R15" s="34"/>
      <c r="T15" s="34"/>
    </row>
    <row r="16" spans="1:20" ht="12.75">
      <c r="A16" s="10" t="s">
        <v>8</v>
      </c>
      <c r="B16" s="6"/>
      <c r="H16" s="34"/>
      <c r="J16" s="34"/>
      <c r="L16" s="34"/>
      <c r="N16" s="34"/>
      <c r="P16" s="34"/>
      <c r="R16" s="34"/>
      <c r="T16" s="34"/>
    </row>
    <row r="17" spans="1:20" ht="12.75">
      <c r="A17" s="10" t="s">
        <v>0</v>
      </c>
      <c r="B17" s="9">
        <v>665</v>
      </c>
      <c r="D17" s="20">
        <f>SUM(D18:D24)</f>
        <v>674</v>
      </c>
      <c r="F17" s="20">
        <v>697</v>
      </c>
      <c r="H17" s="26">
        <v>655</v>
      </c>
      <c r="J17" s="26">
        <v>598</v>
      </c>
      <c r="L17" s="26">
        <v>599</v>
      </c>
      <c r="N17" s="26">
        <v>556</v>
      </c>
      <c r="P17" s="26">
        <v>656</v>
      </c>
      <c r="R17" s="26">
        <v>610</v>
      </c>
      <c r="T17" s="26">
        <v>673</v>
      </c>
    </row>
    <row r="18" spans="1:20" ht="12.75">
      <c r="A18" s="19" t="s">
        <v>17</v>
      </c>
      <c r="B18" s="5">
        <v>14</v>
      </c>
      <c r="D18" s="5">
        <v>13</v>
      </c>
      <c r="F18" s="5">
        <v>20</v>
      </c>
      <c r="H18" s="5">
        <v>23</v>
      </c>
      <c r="J18" s="5">
        <v>15</v>
      </c>
      <c r="L18" s="5">
        <v>14</v>
      </c>
      <c r="N18" s="5">
        <v>12</v>
      </c>
      <c r="P18" s="5">
        <v>16</v>
      </c>
      <c r="R18" s="5">
        <v>11</v>
      </c>
      <c r="T18" s="5">
        <v>22</v>
      </c>
    </row>
    <row r="19" spans="1:20" ht="12.75">
      <c r="A19" s="19" t="s">
        <v>2</v>
      </c>
      <c r="B19" s="5">
        <v>67</v>
      </c>
      <c r="D19" s="5">
        <v>74</v>
      </c>
      <c r="F19" s="5">
        <v>79</v>
      </c>
      <c r="H19" s="3">
        <v>80</v>
      </c>
      <c r="J19" s="3">
        <v>58</v>
      </c>
      <c r="L19" s="3">
        <v>65</v>
      </c>
      <c r="N19" s="3">
        <v>55</v>
      </c>
      <c r="P19" s="3">
        <v>65</v>
      </c>
      <c r="R19" s="3">
        <v>69</v>
      </c>
      <c r="T19" s="3">
        <v>52</v>
      </c>
    </row>
    <row r="20" spans="1:20" ht="12.75">
      <c r="A20" s="19" t="s">
        <v>3</v>
      </c>
      <c r="B20" s="5">
        <v>80</v>
      </c>
      <c r="D20" s="5">
        <v>89</v>
      </c>
      <c r="F20" s="5">
        <v>92</v>
      </c>
      <c r="H20" s="3">
        <v>84</v>
      </c>
      <c r="J20" s="3">
        <v>85</v>
      </c>
      <c r="L20" s="3">
        <v>88</v>
      </c>
      <c r="N20" s="3">
        <v>96</v>
      </c>
      <c r="P20" s="3">
        <v>100</v>
      </c>
      <c r="R20" s="3">
        <v>93</v>
      </c>
      <c r="T20" s="3">
        <v>111</v>
      </c>
    </row>
    <row r="21" spans="1:20" ht="12.75">
      <c r="A21" s="19" t="s">
        <v>4</v>
      </c>
      <c r="B21" s="5">
        <v>142</v>
      </c>
      <c r="D21" s="5">
        <v>142</v>
      </c>
      <c r="F21" s="5">
        <v>168</v>
      </c>
      <c r="H21" s="3">
        <v>125</v>
      </c>
      <c r="J21" s="3">
        <v>139</v>
      </c>
      <c r="L21" s="3">
        <v>132</v>
      </c>
      <c r="N21" s="3">
        <v>152</v>
      </c>
      <c r="P21" s="3">
        <v>157</v>
      </c>
      <c r="R21" s="3">
        <v>166</v>
      </c>
      <c r="T21" s="3">
        <v>205</v>
      </c>
    </row>
    <row r="22" spans="1:20" ht="12.75">
      <c r="A22" s="19" t="s">
        <v>5</v>
      </c>
      <c r="B22" s="5">
        <v>209</v>
      </c>
      <c r="D22" s="5">
        <v>216</v>
      </c>
      <c r="F22" s="5">
        <v>215</v>
      </c>
      <c r="H22" s="3">
        <v>193</v>
      </c>
      <c r="J22" s="3">
        <v>176</v>
      </c>
      <c r="L22" s="3">
        <v>166</v>
      </c>
      <c r="N22" s="3">
        <v>128</v>
      </c>
      <c r="P22" s="3">
        <v>173</v>
      </c>
      <c r="R22" s="3">
        <v>146</v>
      </c>
      <c r="T22" s="3">
        <v>137</v>
      </c>
    </row>
    <row r="23" spans="1:20" ht="12.75">
      <c r="A23" s="19" t="s">
        <v>6</v>
      </c>
      <c r="B23" s="5">
        <v>121</v>
      </c>
      <c r="D23" s="5">
        <v>105</v>
      </c>
      <c r="F23" s="5">
        <v>97</v>
      </c>
      <c r="H23" s="3">
        <v>107</v>
      </c>
      <c r="J23" s="3">
        <v>99</v>
      </c>
      <c r="L23" s="3">
        <v>103</v>
      </c>
      <c r="N23" s="3">
        <v>84</v>
      </c>
      <c r="P23" s="3">
        <v>103</v>
      </c>
      <c r="R23" s="3">
        <v>91</v>
      </c>
      <c r="T23" s="3">
        <v>106</v>
      </c>
    </row>
    <row r="24" spans="1:20" ht="12.75">
      <c r="A24" s="19" t="s">
        <v>7</v>
      </c>
      <c r="B24" s="5">
        <v>32</v>
      </c>
      <c r="D24" s="5">
        <v>35</v>
      </c>
      <c r="F24" s="5">
        <v>26</v>
      </c>
      <c r="H24" s="3">
        <v>43</v>
      </c>
      <c r="J24" s="3">
        <v>26</v>
      </c>
      <c r="L24" s="3">
        <v>31</v>
      </c>
      <c r="N24" s="3">
        <v>29</v>
      </c>
      <c r="P24" s="3">
        <v>42</v>
      </c>
      <c r="R24" s="3">
        <v>34</v>
      </c>
      <c r="T24" s="3">
        <v>40</v>
      </c>
    </row>
    <row r="25" spans="1:20" ht="6" customHeight="1">
      <c r="A25" s="4"/>
      <c r="B25" s="13"/>
      <c r="D25" s="5"/>
      <c r="F25" s="5"/>
      <c r="H25" s="34"/>
      <c r="J25" s="34"/>
      <c r="L25" s="34"/>
      <c r="N25" s="34"/>
      <c r="P25" s="34"/>
      <c r="R25" s="34"/>
      <c r="T25" s="34"/>
    </row>
    <row r="26" spans="1:20" ht="12.75">
      <c r="A26" s="10" t="s">
        <v>9</v>
      </c>
      <c r="B26" s="6"/>
      <c r="D26" s="5"/>
      <c r="F26" s="5"/>
      <c r="H26" s="34"/>
      <c r="J26" s="34"/>
      <c r="L26" s="34"/>
      <c r="N26" s="34"/>
      <c r="P26" s="34"/>
      <c r="R26" s="34"/>
      <c r="T26" s="34"/>
    </row>
    <row r="27" spans="1:40" ht="12.75">
      <c r="A27" s="10" t="s">
        <v>0</v>
      </c>
      <c r="B27" s="9">
        <v>9140</v>
      </c>
      <c r="D27" s="20">
        <f>SUM(D28:D34)</f>
        <v>9005</v>
      </c>
      <c r="F27" s="20">
        <v>8766</v>
      </c>
      <c r="H27" s="26">
        <v>8845</v>
      </c>
      <c r="J27" s="26">
        <v>8377</v>
      </c>
      <c r="L27" s="26">
        <v>8344</v>
      </c>
      <c r="N27" s="26">
        <v>8025</v>
      </c>
      <c r="P27" s="26">
        <v>7839</v>
      </c>
      <c r="R27" s="26">
        <v>7813</v>
      </c>
      <c r="T27" s="26">
        <v>8254</v>
      </c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</row>
    <row r="28" spans="1:29" ht="12.75">
      <c r="A28" s="19" t="s">
        <v>17</v>
      </c>
      <c r="B28" s="5">
        <v>510</v>
      </c>
      <c r="D28" s="5">
        <v>525</v>
      </c>
      <c r="F28" s="5">
        <v>492</v>
      </c>
      <c r="H28" s="3">
        <v>482</v>
      </c>
      <c r="J28" s="3">
        <v>417</v>
      </c>
      <c r="L28" s="3">
        <v>384</v>
      </c>
      <c r="N28" s="3">
        <v>442</v>
      </c>
      <c r="P28" s="3">
        <v>398</v>
      </c>
      <c r="R28" s="3">
        <v>445</v>
      </c>
      <c r="T28" s="3">
        <v>481</v>
      </c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12.75">
      <c r="A29" s="19" t="s">
        <v>2</v>
      </c>
      <c r="B29" s="5">
        <v>1316</v>
      </c>
      <c r="D29" s="5">
        <v>1318</v>
      </c>
      <c r="F29" s="5">
        <v>1303</v>
      </c>
      <c r="H29" s="3">
        <v>1298</v>
      </c>
      <c r="J29" s="3">
        <v>1245</v>
      </c>
      <c r="L29" s="3">
        <v>1192</v>
      </c>
      <c r="N29" s="3">
        <v>1167</v>
      </c>
      <c r="P29" s="3">
        <v>1019</v>
      </c>
      <c r="R29" s="3">
        <v>1167</v>
      </c>
      <c r="T29" s="3">
        <v>1230</v>
      </c>
      <c r="U29" s="37"/>
      <c r="V29" s="37"/>
      <c r="W29" s="37"/>
      <c r="X29" s="37"/>
      <c r="Y29" s="37"/>
      <c r="Z29" s="37"/>
      <c r="AA29" s="37"/>
      <c r="AB29" s="37"/>
      <c r="AC29" s="37"/>
    </row>
    <row r="30" spans="1:29" ht="12.75">
      <c r="A30" s="19" t="s">
        <v>3</v>
      </c>
      <c r="B30" s="5">
        <v>1495</v>
      </c>
      <c r="D30" s="5">
        <v>1420</v>
      </c>
      <c r="F30" s="5">
        <v>1478</v>
      </c>
      <c r="H30" s="38">
        <v>1529</v>
      </c>
      <c r="J30" s="3">
        <v>1432</v>
      </c>
      <c r="L30" s="3">
        <v>1503</v>
      </c>
      <c r="N30" s="3">
        <v>1449</v>
      </c>
      <c r="P30" s="3">
        <v>1439</v>
      </c>
      <c r="R30" s="3">
        <v>1438</v>
      </c>
      <c r="T30" s="3">
        <v>1447</v>
      </c>
      <c r="U30" s="37"/>
      <c r="V30" s="37"/>
      <c r="W30" s="37"/>
      <c r="X30" s="37"/>
      <c r="Y30" s="37"/>
      <c r="Z30" s="37"/>
      <c r="AA30" s="37"/>
      <c r="AB30" s="37"/>
      <c r="AC30" s="37"/>
    </row>
    <row r="31" spans="1:29" ht="12.75">
      <c r="A31" s="19" t="s">
        <v>4</v>
      </c>
      <c r="B31" s="5">
        <v>2225</v>
      </c>
      <c r="D31" s="5">
        <v>2223</v>
      </c>
      <c r="F31" s="5">
        <v>2152</v>
      </c>
      <c r="H31" s="3">
        <v>2240</v>
      </c>
      <c r="J31" s="3">
        <v>2189</v>
      </c>
      <c r="L31" s="3">
        <v>2243</v>
      </c>
      <c r="N31" s="3">
        <v>2177</v>
      </c>
      <c r="P31" s="3">
        <v>2162</v>
      </c>
      <c r="R31" s="3">
        <v>2143</v>
      </c>
      <c r="T31" s="3">
        <v>2342</v>
      </c>
      <c r="U31" s="37"/>
      <c r="V31" s="37"/>
      <c r="W31" s="37"/>
      <c r="X31" s="37"/>
      <c r="Y31" s="37"/>
      <c r="Z31" s="37"/>
      <c r="AA31" s="37"/>
      <c r="AB31" s="37"/>
      <c r="AC31" s="37"/>
    </row>
    <row r="32" spans="1:29" ht="12.75">
      <c r="A32" s="19" t="s">
        <v>5</v>
      </c>
      <c r="B32" s="5">
        <v>2085</v>
      </c>
      <c r="D32" s="5">
        <v>1961</v>
      </c>
      <c r="F32" s="5">
        <v>1855</v>
      </c>
      <c r="H32" s="3">
        <v>1823</v>
      </c>
      <c r="J32" s="3">
        <v>1632</v>
      </c>
      <c r="L32" s="3">
        <v>1596</v>
      </c>
      <c r="N32" s="3">
        <v>1480</v>
      </c>
      <c r="P32" s="3">
        <v>1469</v>
      </c>
      <c r="R32" s="3">
        <v>1364</v>
      </c>
      <c r="T32" s="3">
        <v>1371</v>
      </c>
      <c r="U32" s="37"/>
      <c r="V32" s="37"/>
      <c r="W32" s="37"/>
      <c r="X32" s="37"/>
      <c r="Y32" s="37"/>
      <c r="Z32" s="37"/>
      <c r="AA32" s="37"/>
      <c r="AB32" s="37"/>
      <c r="AC32" s="37"/>
    </row>
    <row r="33" spans="1:29" ht="12.75">
      <c r="A33" s="19" t="s">
        <v>6</v>
      </c>
      <c r="B33" s="5">
        <v>1130</v>
      </c>
      <c r="D33" s="5">
        <v>1130</v>
      </c>
      <c r="F33" s="5">
        <v>1081</v>
      </c>
      <c r="H33" s="3">
        <v>1047</v>
      </c>
      <c r="J33" s="3">
        <v>1053</v>
      </c>
      <c r="L33" s="3">
        <v>1007</v>
      </c>
      <c r="N33" s="3">
        <v>947</v>
      </c>
      <c r="P33" s="3">
        <v>965</v>
      </c>
      <c r="R33" s="3">
        <v>878</v>
      </c>
      <c r="T33" s="3">
        <v>953</v>
      </c>
      <c r="U33" s="37"/>
      <c r="V33" s="37"/>
      <c r="W33" s="37"/>
      <c r="X33" s="37"/>
      <c r="Y33" s="37"/>
      <c r="Z33" s="37"/>
      <c r="AA33" s="37"/>
      <c r="AB33" s="37"/>
      <c r="AC33" s="37"/>
    </row>
    <row r="34" spans="1:29" ht="12.75">
      <c r="A34" s="19" t="s">
        <v>7</v>
      </c>
      <c r="B34" s="5">
        <v>379</v>
      </c>
      <c r="D34" s="5">
        <v>428</v>
      </c>
      <c r="F34" s="5">
        <v>405</v>
      </c>
      <c r="H34" s="3">
        <v>426</v>
      </c>
      <c r="J34" s="3">
        <v>409</v>
      </c>
      <c r="L34" s="3">
        <v>419</v>
      </c>
      <c r="N34" s="3">
        <v>363</v>
      </c>
      <c r="P34" s="3">
        <v>387</v>
      </c>
      <c r="R34" s="3">
        <v>378</v>
      </c>
      <c r="T34" s="3">
        <v>430</v>
      </c>
      <c r="U34" s="37"/>
      <c r="V34" s="37"/>
      <c r="W34" s="37"/>
      <c r="X34" s="37"/>
      <c r="Y34" s="37"/>
      <c r="Z34" s="37"/>
      <c r="AA34" s="37"/>
      <c r="AB34" s="37"/>
      <c r="AC34" s="37"/>
    </row>
    <row r="35" spans="1:20" ht="3" customHeight="1">
      <c r="A35" s="17"/>
      <c r="B35" s="18"/>
      <c r="C35" s="18"/>
      <c r="D35" s="18"/>
      <c r="E35" s="18"/>
      <c r="F35" s="18"/>
      <c r="G35" s="18"/>
      <c r="H35" s="31"/>
      <c r="I35" s="15"/>
      <c r="J35" s="18"/>
      <c r="K35" s="15"/>
      <c r="L35" s="18"/>
      <c r="M35" s="15"/>
      <c r="N35" s="18"/>
      <c r="O35" s="15"/>
      <c r="P35" s="18"/>
      <c r="Q35" s="15"/>
      <c r="R35" s="18"/>
      <c r="S35" s="15"/>
      <c r="T35" s="18"/>
    </row>
    <row r="36" spans="1:20" ht="13.5" customHeight="1">
      <c r="A36" s="39" t="s">
        <v>24</v>
      </c>
      <c r="B36" s="2"/>
      <c r="C36" s="2"/>
      <c r="D36" s="2"/>
      <c r="E36" s="2"/>
      <c r="F36" s="2"/>
      <c r="G36" s="2"/>
      <c r="H36" s="32"/>
      <c r="I36" s="1"/>
      <c r="J36" s="2"/>
      <c r="K36" s="1"/>
      <c r="L36" s="2"/>
      <c r="M36" s="1"/>
      <c r="N36" s="2"/>
      <c r="O36" s="1"/>
      <c r="P36" s="2"/>
      <c r="Q36" s="1"/>
      <c r="R36" s="2"/>
      <c r="S36" s="1"/>
      <c r="T36" s="2"/>
    </row>
  </sheetData>
  <sheetProtection/>
  <printOptions/>
  <pageMargins left="0.7874015748031497" right="0.17" top="0.7874015748031497" bottom="0.27" header="0.5118110236220472" footer="0.21"/>
  <pageSetup horizontalDpi="600" verticalDpi="600" orientation="portrait" paperSize="9" scale="98" r:id="rId2"/>
  <ignoredErrors>
    <ignoredError sqref="N5 P5 B5:L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2014-04-28T11:14:29Z</dcterms:created>
  <dcterms:modified xsi:type="dcterms:W3CDTF">2019-05-29T06:21:07Z</dcterms:modified>
  <cp:category/>
  <cp:version/>
  <cp:contentType/>
  <cp:contentStatus/>
</cp:coreProperties>
</file>